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2024" sheetId="2" r:id="rId1"/>
  </sheets>
  <definedNames>
    <definedName name="_xlnm.Print_Titles" localSheetId="0">'2024'!$1:$6</definedName>
    <definedName name="_xlnm.Print_Area" localSheetId="0">'2024'!$A$1:$I$38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E19" authorId="0">
      <text>
        <r>
          <rPr>
            <b/>
            <sz val="9"/>
            <rFont val="宋体"/>
            <charset val="134"/>
          </rPr>
          <t>Admin:</t>
        </r>
        <r>
          <rPr>
            <sz val="9"/>
            <rFont val="宋体"/>
            <charset val="134"/>
          </rPr>
          <t xml:space="preserve">
榕春光渡1</t>
        </r>
      </text>
    </comment>
  </commentList>
</comments>
</file>

<file path=xl/sharedStrings.xml><?xml version="1.0" encoding="utf-8"?>
<sst xmlns="http://schemas.openxmlformats.org/spreadsheetml/2006/main" count="74" uniqueCount="74">
  <si>
    <t>附件：</t>
  </si>
  <si>
    <r>
      <rPr>
        <b/>
        <sz val="14"/>
        <rFont val="宋体"/>
        <charset val="134"/>
      </rPr>
      <t>福州市</t>
    </r>
    <r>
      <rPr>
        <b/>
        <u/>
        <sz val="14"/>
        <rFont val="宋体"/>
        <charset val="134"/>
      </rPr>
      <t xml:space="preserve"> 2025 </t>
    </r>
    <r>
      <rPr>
        <b/>
        <sz val="14"/>
        <rFont val="宋体"/>
        <charset val="134"/>
      </rPr>
      <t>年度岛际和农村水路客运费改税补贴资金分配明细表</t>
    </r>
  </si>
  <si>
    <t>地区</t>
  </si>
  <si>
    <t>序
号
A</t>
  </si>
  <si>
    <t>经营者或
所有者名称</t>
  </si>
  <si>
    <t>序
号
B</t>
  </si>
  <si>
    <t>船舶名称</t>
  </si>
  <si>
    <t>单船
补贴功率
（千瓦）</t>
  </si>
  <si>
    <t>单船
补贴客位
（个）</t>
  </si>
  <si>
    <t>补贴资金
（万元）</t>
  </si>
  <si>
    <t>地区合计
（万元）</t>
  </si>
  <si>
    <t>合      计</t>
  </si>
  <si>
    <t>610.73
元/千瓦</t>
  </si>
  <si>
    <t>1694.87
元/个</t>
  </si>
  <si>
    <t>福州高新区</t>
  </si>
  <si>
    <t>闽侯县南屿运输站</t>
  </si>
  <si>
    <t>闽福州客0120</t>
  </si>
  <si>
    <t>闽侯县南屿镇双龙村民委员会</t>
  </si>
  <si>
    <t>和谐客001</t>
  </si>
  <si>
    <t>福州仓山区</t>
  </si>
  <si>
    <t>福州市仓山区建新镇洪塘社区居民委员会</t>
  </si>
  <si>
    <t>闽福州客2028</t>
  </si>
  <si>
    <t>榕金山寺渡1</t>
  </si>
  <si>
    <t>福州闽侯县</t>
  </si>
  <si>
    <t>闽侯县白沙镇汤院村民委员会</t>
  </si>
  <si>
    <t>榕汤院村渡1</t>
  </si>
  <si>
    <t>闽侯县鸿尾乡埕头村民委员会</t>
  </si>
  <si>
    <t>榕埕头村渡1</t>
  </si>
  <si>
    <t>闽侯县鸿尾乡元口村民委员会</t>
  </si>
  <si>
    <t>榕程湾渡1</t>
  </si>
  <si>
    <t>闽侯县祥谦镇枕峰村村民委员会</t>
  </si>
  <si>
    <t>榕枕峰村渡1</t>
  </si>
  <si>
    <t>福州闽清县</t>
  </si>
  <si>
    <t>闽清县雄江镇人民政府</t>
  </si>
  <si>
    <t>闽梅台渡1号</t>
  </si>
  <si>
    <t>福州永泰县</t>
  </si>
  <si>
    <t>永泰县嵩口镇赤水村民委员会</t>
  </si>
  <si>
    <t>榕赤水口渡1</t>
  </si>
  <si>
    <t>永泰县梧桐镇春光村民委员会</t>
  </si>
  <si>
    <t>榕悦溪渡1</t>
  </si>
  <si>
    <t>永泰县赤锡乡玉锡村民委员会</t>
  </si>
  <si>
    <t>榕上重下渡1</t>
  </si>
  <si>
    <t>榕下重下渡1</t>
  </si>
  <si>
    <t>福州长乐区</t>
  </si>
  <si>
    <t>福州市长乐松航海运有限公司</t>
  </si>
  <si>
    <t>松航1号</t>
  </si>
  <si>
    <t>福建省福州市长乐区松下镇长屿村村民委员会</t>
  </si>
  <si>
    <t>松航2号</t>
  </si>
  <si>
    <t>福州福清市</t>
  </si>
  <si>
    <t>福清市沙埔镇人民政府</t>
  </si>
  <si>
    <t>目屿渡</t>
  </si>
  <si>
    <t>福清市城头镇吉钓村民委员会</t>
  </si>
  <si>
    <t>融吉渡1号</t>
  </si>
  <si>
    <t>福清市江阴镇小麦村民委员会</t>
  </si>
  <si>
    <t>小麦渡3号</t>
  </si>
  <si>
    <t>福州连江县</t>
  </si>
  <si>
    <t>连江县琯头镇川石村民委员会</t>
  </si>
  <si>
    <t>闽福州客0068</t>
  </si>
  <si>
    <t>连江县小沧畲族乡人民政府</t>
  </si>
  <si>
    <t>榕小沧渡1</t>
  </si>
  <si>
    <t>榕小沧渡2</t>
  </si>
  <si>
    <t>榕小沧渡3</t>
  </si>
  <si>
    <t>榕小沧渡4</t>
  </si>
  <si>
    <t>榕小沧渡5</t>
  </si>
  <si>
    <t>榕小沧渡6</t>
  </si>
  <si>
    <t>榕小沧渡7</t>
  </si>
  <si>
    <t>连江县潘渡镇塘坂村民委员会</t>
  </si>
  <si>
    <t>塘坂001号</t>
  </si>
  <si>
    <t>连江县潘渡镇人民政府</t>
  </si>
  <si>
    <t>榕潘渡渡2</t>
  </si>
  <si>
    <t>连江县苔菉镇东洛村民委员会</t>
  </si>
  <si>
    <t>东苔渡2</t>
  </si>
  <si>
    <t>连江县苔菉镇苔菉村民委员会</t>
  </si>
  <si>
    <t>安利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</si>
</sst>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0_);[Red]\(0.0000\)"/>
    <numFmt numFmtId="178" formatCode="#,##0.0000_);[Red]\(#,##0.0000\)"/>
    <numFmt numFmtId="179" formatCode="#,##0.00_);[Red]\(#,##0.00\)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7.5"/>
      <name val="宋体"/>
      <charset val="134"/>
    </font>
    <font>
      <sz val="9"/>
      <name val="宋体"/>
      <charset val="134"/>
      <scheme val="minor"/>
    </font>
    <font>
      <b/>
      <sz val="14"/>
      <name val="宋体"/>
      <charset val="134"/>
    </font>
    <font>
      <b/>
      <sz val="14"/>
      <name val="宋体"/>
      <charset val="134"/>
      <scheme val="minor"/>
    </font>
    <font>
      <b/>
      <sz val="7.5"/>
      <name val="宋体"/>
      <charset val="134"/>
    </font>
    <font>
      <sz val="7.5"/>
      <name val="宋体"/>
      <charset val="134"/>
      <scheme val="minor"/>
    </font>
    <font>
      <sz val="8"/>
      <name val="宋体"/>
      <charset val="134"/>
      <scheme val="minor"/>
    </font>
    <font>
      <sz val="8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u/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8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3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50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2" fillId="2" borderId="0" xfId="51" applyFont="1" applyFill="1" applyAlignment="1">
      <alignment vertical="center" wrapText="1"/>
    </xf>
    <xf numFmtId="0" fontId="1" fillId="0" borderId="0" xfId="0" applyNumberFormat="1" applyFont="1" applyFill="1" applyAlignment="1">
      <alignment vertical="center"/>
    </xf>
    <xf numFmtId="176" fontId="1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2" fillId="2" borderId="1" xfId="51" applyFont="1" applyFill="1" applyBorder="1" applyAlignment="1">
      <alignment horizontal="center" vertical="center" wrapText="1" shrinkToFit="1"/>
    </xf>
    <xf numFmtId="0" fontId="2" fillId="2" borderId="2" xfId="51" applyFont="1" applyFill="1" applyBorder="1" applyAlignment="1">
      <alignment horizontal="center" vertical="center" wrapText="1" shrinkToFit="1"/>
    </xf>
    <xf numFmtId="0" fontId="2" fillId="2" borderId="1" xfId="51" applyFont="1" applyFill="1" applyBorder="1" applyAlignment="1">
      <alignment horizontal="center" vertical="center" wrapText="1"/>
    </xf>
    <xf numFmtId="0" fontId="2" fillId="0" borderId="1" xfId="51" applyNumberFormat="1" applyFont="1" applyFill="1" applyBorder="1" applyAlignment="1">
      <alignment horizontal="center" vertical="center" wrapText="1"/>
    </xf>
    <xf numFmtId="0" fontId="2" fillId="2" borderId="3" xfId="51" applyFont="1" applyFill="1" applyBorder="1" applyAlignment="1">
      <alignment horizontal="center" vertical="center" wrapText="1" shrinkToFit="1"/>
    </xf>
    <xf numFmtId="0" fontId="2" fillId="2" borderId="4" xfId="51" applyFont="1" applyFill="1" applyBorder="1" applyAlignment="1">
      <alignment horizontal="center" vertical="center" wrapText="1" shrinkToFit="1"/>
    </xf>
    <xf numFmtId="0" fontId="6" fillId="2" borderId="1" xfId="51" applyFont="1" applyFill="1" applyBorder="1" applyAlignment="1">
      <alignment horizontal="center" vertical="center" wrapText="1"/>
    </xf>
    <xf numFmtId="0" fontId="6" fillId="2" borderId="1" xfId="51" applyNumberFormat="1" applyFont="1" applyFill="1" applyBorder="1" applyAlignment="1">
      <alignment horizontal="center" vertical="center" wrapText="1"/>
    </xf>
    <xf numFmtId="0" fontId="6" fillId="0" borderId="2" xfId="51" applyNumberFormat="1" applyFont="1" applyFill="1" applyBorder="1" applyAlignment="1">
      <alignment horizontal="center" vertical="center" wrapText="1"/>
    </xf>
    <xf numFmtId="0" fontId="6" fillId="0" borderId="4" xfId="51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9" fillId="2" borderId="1" xfId="0" applyFont="1" applyFill="1" applyBorder="1" applyAlignment="1">
      <alignment horizontal="center" vertical="center" shrinkToFit="1"/>
    </xf>
    <xf numFmtId="176" fontId="10" fillId="2" borderId="1" xfId="0" applyNumberFormat="1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  <xf numFmtId="176" fontId="10" fillId="0" borderId="1" xfId="0" applyNumberFormat="1" applyFont="1" applyFill="1" applyBorder="1" applyAlignment="1">
      <alignment horizontal="center" vertical="center" wrapText="1"/>
    </xf>
    <xf numFmtId="49" fontId="9" fillId="0" borderId="1" xfId="52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vertical="center" wrapText="1" shrinkToFit="1"/>
    </xf>
    <xf numFmtId="0" fontId="9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 shrinkToFit="1"/>
    </xf>
    <xf numFmtId="0" fontId="9" fillId="4" borderId="1" xfId="0" applyFont="1" applyFill="1" applyBorder="1" applyAlignment="1">
      <alignment horizontal="center" vertical="center" shrinkToFit="1"/>
    </xf>
    <xf numFmtId="0" fontId="8" fillId="4" borderId="1" xfId="0" applyFont="1" applyFill="1" applyBorder="1" applyAlignment="1">
      <alignment vertical="center" wrapText="1" shrinkToFit="1"/>
    </xf>
    <xf numFmtId="0" fontId="9" fillId="3" borderId="1" xfId="0" applyFont="1" applyFill="1" applyBorder="1" applyAlignment="1">
      <alignment horizontal="center" vertical="center" shrinkToFit="1"/>
    </xf>
    <xf numFmtId="0" fontId="9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49" applyFont="1" applyFill="1" applyBorder="1" applyAlignment="1">
      <alignment horizontal="center" vertical="center" wrapText="1"/>
    </xf>
    <xf numFmtId="0" fontId="8" fillId="3" borderId="1" xfId="49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0" fontId="6" fillId="2" borderId="2" xfId="51" applyNumberFormat="1" applyFont="1" applyFill="1" applyBorder="1" applyAlignment="1">
      <alignment horizontal="center" vertical="center" wrapText="1"/>
    </xf>
    <xf numFmtId="0" fontId="6" fillId="2" borderId="3" xfId="51" applyNumberFormat="1" applyFont="1" applyFill="1" applyBorder="1" applyAlignment="1">
      <alignment horizontal="center" vertical="center" wrapText="1"/>
    </xf>
    <xf numFmtId="179" fontId="2" fillId="0" borderId="1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9" xfId="49"/>
    <cellStyle name="千位分隔 2" xfId="50"/>
    <cellStyle name="常规 20" xfId="51"/>
    <cellStyle name="常规 12" xfId="52"/>
    <cellStyle name="常规 9" xfId="53"/>
    <cellStyle name="常规 29 2" xfId="54"/>
    <cellStyle name="常规 11" xfId="55"/>
    <cellStyle name="常规 29" xfId="56"/>
    <cellStyle name="常规 31" xfId="57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8"/>
  <sheetViews>
    <sheetView tabSelected="1" zoomScale="90" zoomScaleNormal="90" topLeftCell="A8" workbookViewId="0">
      <selection activeCell="A24" sqref="A24:A26"/>
    </sheetView>
  </sheetViews>
  <sheetFormatPr defaultColWidth="9" defaultRowHeight="5.7" customHeight="1"/>
  <cols>
    <col min="1" max="1" width="7.81481481481481" style="1" customWidth="1"/>
    <col min="2" max="2" width="3.77777777777778" style="1" customWidth="1"/>
    <col min="3" max="3" width="20.6296296296296" style="1" customWidth="1"/>
    <col min="4" max="4" width="3.77777777777778" style="1" customWidth="1"/>
    <col min="5" max="5" width="10.5555555555556" style="1" customWidth="1"/>
    <col min="6" max="7" width="8.27777777777778" style="1" customWidth="1"/>
    <col min="8" max="8" width="9.99074074074074" style="3" customWidth="1"/>
    <col min="9" max="9" width="8.86111111111111" style="4" customWidth="1"/>
    <col min="10" max="10" width="9" style="1"/>
    <col min="11" max="12" width="10" style="1"/>
    <col min="13" max="16346" width="9" style="1"/>
  </cols>
  <sheetData>
    <row r="1" s="1" customFormat="1" ht="14.4" spans="1:9">
      <c r="A1" s="5" t="s">
        <v>0</v>
      </c>
      <c r="B1" s="5"/>
      <c r="D1" s="5"/>
      <c r="H1" s="3"/>
      <c r="I1" s="4"/>
    </row>
    <row r="2" s="1" customFormat="1" ht="21.75" customHeight="1" spans="1:9">
      <c r="A2" s="6" t="s">
        <v>1</v>
      </c>
      <c r="B2" s="7"/>
      <c r="C2" s="7"/>
      <c r="D2" s="7"/>
      <c r="E2" s="7"/>
      <c r="F2" s="7"/>
      <c r="G2" s="7"/>
      <c r="H2" s="8"/>
      <c r="I2" s="7"/>
    </row>
    <row r="3" s="2" customFormat="1" ht="10" customHeight="1" spans="1:9">
      <c r="A3" s="9" t="s">
        <v>2</v>
      </c>
      <c r="B3" s="10" t="s">
        <v>3</v>
      </c>
      <c r="C3" s="11" t="s">
        <v>4</v>
      </c>
      <c r="D3" s="10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46" t="s">
        <v>10</v>
      </c>
    </row>
    <row r="4" s="2" customFormat="1" ht="10" customHeight="1" spans="1:9">
      <c r="A4" s="9"/>
      <c r="B4" s="13"/>
      <c r="C4" s="11"/>
      <c r="D4" s="13"/>
      <c r="E4" s="11"/>
      <c r="F4" s="11"/>
      <c r="G4" s="11"/>
      <c r="H4" s="12"/>
      <c r="I4" s="46"/>
    </row>
    <row r="5" s="2" customFormat="1" ht="10" customHeight="1" spans="1:9">
      <c r="A5" s="9"/>
      <c r="B5" s="13"/>
      <c r="C5" s="11"/>
      <c r="D5" s="13"/>
      <c r="E5" s="11"/>
      <c r="F5" s="11"/>
      <c r="G5" s="11"/>
      <c r="H5" s="12"/>
      <c r="I5" s="46"/>
    </row>
    <row r="6" s="2" customFormat="1" ht="10" customHeight="1" spans="1:9">
      <c r="A6" s="9"/>
      <c r="B6" s="14"/>
      <c r="C6" s="11"/>
      <c r="D6" s="14"/>
      <c r="E6" s="11"/>
      <c r="F6" s="11"/>
      <c r="G6" s="11"/>
      <c r="H6" s="12"/>
      <c r="I6" s="46"/>
    </row>
    <row r="7" s="2" customFormat="1" ht="23" customHeight="1" spans="1:9">
      <c r="A7" s="15" t="s">
        <v>11</v>
      </c>
      <c r="B7" s="15"/>
      <c r="C7" s="15"/>
      <c r="D7" s="15"/>
      <c r="E7" s="15"/>
      <c r="F7" s="16">
        <f>SUM(F9:F38)</f>
        <v>1361.15</v>
      </c>
      <c r="G7" s="16">
        <f>SUM(G9:G38)</f>
        <v>490.48</v>
      </c>
      <c r="H7" s="17">
        <f>SUM(H9:H38)</f>
        <v>166.26</v>
      </c>
      <c r="I7" s="47">
        <f>SUM(I9:I38)</f>
        <v>166.26</v>
      </c>
    </row>
    <row r="8" s="2" customFormat="1" ht="23" customHeight="1" spans="1:9">
      <c r="A8" s="15"/>
      <c r="B8" s="15"/>
      <c r="C8" s="15"/>
      <c r="D8" s="15"/>
      <c r="E8" s="15"/>
      <c r="F8" s="16" t="s">
        <v>12</v>
      </c>
      <c r="G8" s="16" t="s">
        <v>13</v>
      </c>
      <c r="H8" s="18"/>
      <c r="I8" s="48"/>
    </row>
    <row r="9" s="2" customFormat="1" ht="23" customHeight="1" spans="1:9">
      <c r="A9" s="19" t="s">
        <v>14</v>
      </c>
      <c r="B9" s="19">
        <v>1</v>
      </c>
      <c r="C9" s="20" t="s">
        <v>15</v>
      </c>
      <c r="D9" s="20">
        <v>1</v>
      </c>
      <c r="E9" s="21" t="s">
        <v>16</v>
      </c>
      <c r="F9" s="22">
        <v>5.94</v>
      </c>
      <c r="G9" s="22">
        <v>20.16</v>
      </c>
      <c r="H9" s="23">
        <v>3.7796</v>
      </c>
      <c r="I9" s="49">
        <f>H9+H10</f>
        <v>9.9698</v>
      </c>
    </row>
    <row r="10" s="2" customFormat="1" ht="23" customHeight="1" spans="1:9">
      <c r="A10" s="19"/>
      <c r="B10" s="19">
        <v>2</v>
      </c>
      <c r="C10" s="20" t="s">
        <v>17</v>
      </c>
      <c r="D10" s="20">
        <v>2</v>
      </c>
      <c r="E10" s="21" t="s">
        <v>18</v>
      </c>
      <c r="F10" s="22">
        <v>18.02</v>
      </c>
      <c r="G10" s="22">
        <v>30.03</v>
      </c>
      <c r="H10" s="23">
        <v>6.1902</v>
      </c>
      <c r="I10" s="49"/>
    </row>
    <row r="11" s="2" customFormat="1" ht="23" customHeight="1" spans="1:9">
      <c r="A11" s="19" t="s">
        <v>19</v>
      </c>
      <c r="B11" s="19">
        <v>3</v>
      </c>
      <c r="C11" s="20" t="s">
        <v>20</v>
      </c>
      <c r="D11" s="20">
        <v>3</v>
      </c>
      <c r="E11" s="20" t="s">
        <v>21</v>
      </c>
      <c r="F11" s="22">
        <v>4.27</v>
      </c>
      <c r="G11" s="22">
        <v>7.92</v>
      </c>
      <c r="H11" s="23">
        <v>1.6031</v>
      </c>
      <c r="I11" s="49">
        <f>H11+H12</f>
        <v>1.7877</v>
      </c>
    </row>
    <row r="12" s="2" customFormat="1" ht="23" customHeight="1" spans="1:9">
      <c r="A12" s="19"/>
      <c r="B12" s="19"/>
      <c r="C12" s="20"/>
      <c r="D12" s="20">
        <v>4</v>
      </c>
      <c r="E12" s="20" t="s">
        <v>22</v>
      </c>
      <c r="F12" s="22">
        <v>0.47</v>
      </c>
      <c r="G12" s="22">
        <v>0.92</v>
      </c>
      <c r="H12" s="23">
        <v>0.1846</v>
      </c>
      <c r="I12" s="49"/>
    </row>
    <row r="13" s="2" customFormat="1" ht="23" customHeight="1" spans="1:9">
      <c r="A13" s="19" t="s">
        <v>23</v>
      </c>
      <c r="B13" s="19">
        <v>4</v>
      </c>
      <c r="C13" s="24" t="s">
        <v>24</v>
      </c>
      <c r="D13" s="20">
        <v>5</v>
      </c>
      <c r="E13" s="25" t="s">
        <v>25</v>
      </c>
      <c r="F13" s="22">
        <v>12.64</v>
      </c>
      <c r="G13" s="22">
        <v>11.7</v>
      </c>
      <c r="H13" s="23">
        <v>2.755</v>
      </c>
      <c r="I13" s="49">
        <f>SUM(H13:H16)</f>
        <v>11.2263</v>
      </c>
    </row>
    <row r="14" s="2" customFormat="1" ht="23" customHeight="1" spans="1:9">
      <c r="A14" s="19"/>
      <c r="B14" s="19">
        <v>5</v>
      </c>
      <c r="C14" s="24" t="s">
        <v>26</v>
      </c>
      <c r="D14" s="20">
        <v>6</v>
      </c>
      <c r="E14" s="25" t="s">
        <v>27</v>
      </c>
      <c r="F14" s="22">
        <v>13.12</v>
      </c>
      <c r="G14" s="22">
        <v>12.15</v>
      </c>
      <c r="H14" s="23">
        <v>2.8605</v>
      </c>
      <c r="I14" s="49"/>
    </row>
    <row r="15" s="2" customFormat="1" ht="23" customHeight="1" spans="1:9">
      <c r="A15" s="19"/>
      <c r="B15" s="19">
        <v>6</v>
      </c>
      <c r="C15" s="24" t="s">
        <v>28</v>
      </c>
      <c r="D15" s="20">
        <v>7</v>
      </c>
      <c r="E15" s="25" t="s">
        <v>29</v>
      </c>
      <c r="F15" s="22">
        <v>12.96</v>
      </c>
      <c r="G15" s="22">
        <v>12</v>
      </c>
      <c r="H15" s="23">
        <v>2.8254</v>
      </c>
      <c r="I15" s="49"/>
    </row>
    <row r="16" s="2" customFormat="1" ht="23" customHeight="1" spans="1:9">
      <c r="A16" s="19"/>
      <c r="B16" s="19">
        <v>7</v>
      </c>
      <c r="C16" s="24" t="s">
        <v>30</v>
      </c>
      <c r="D16" s="20">
        <v>8</v>
      </c>
      <c r="E16" s="25" t="s">
        <v>31</v>
      </c>
      <c r="F16" s="22">
        <v>13.97</v>
      </c>
      <c r="G16" s="22">
        <v>11.4</v>
      </c>
      <c r="H16" s="23">
        <v>2.7854</v>
      </c>
      <c r="I16" s="49"/>
    </row>
    <row r="17" s="2" customFormat="1" ht="23" customHeight="1" spans="1:9">
      <c r="A17" s="19" t="s">
        <v>32</v>
      </c>
      <c r="B17" s="19">
        <v>8</v>
      </c>
      <c r="C17" s="26" t="s">
        <v>33</v>
      </c>
      <c r="D17" s="20">
        <v>9</v>
      </c>
      <c r="E17" s="26" t="s">
        <v>34</v>
      </c>
      <c r="F17" s="22">
        <v>28.08</v>
      </c>
      <c r="G17" s="22">
        <v>23.4</v>
      </c>
      <c r="H17" s="23">
        <v>5.6809</v>
      </c>
      <c r="I17" s="49">
        <f>H17</f>
        <v>5.6809</v>
      </c>
    </row>
    <row r="18" s="2" customFormat="1" ht="23" customHeight="1" spans="1:9">
      <c r="A18" s="19" t="s">
        <v>35</v>
      </c>
      <c r="B18" s="19">
        <v>9</v>
      </c>
      <c r="C18" s="26" t="s">
        <v>36</v>
      </c>
      <c r="D18" s="20">
        <v>10</v>
      </c>
      <c r="E18" s="24" t="s">
        <v>37</v>
      </c>
      <c r="F18" s="27">
        <v>4.48</v>
      </c>
      <c r="G18" s="22">
        <v>7.9</v>
      </c>
      <c r="H18" s="23">
        <v>1.6126</v>
      </c>
      <c r="I18" s="49">
        <f>SUM(H18:H21)</f>
        <v>5.0189</v>
      </c>
    </row>
    <row r="19" s="2" customFormat="1" ht="23" customHeight="1" spans="1:9">
      <c r="A19" s="19"/>
      <c r="B19" s="19">
        <v>10</v>
      </c>
      <c r="C19" s="28" t="s">
        <v>38</v>
      </c>
      <c r="D19" s="20">
        <v>11</v>
      </c>
      <c r="E19" s="29" t="s">
        <v>39</v>
      </c>
      <c r="F19" s="27">
        <v>3.63</v>
      </c>
      <c r="G19" s="22">
        <v>1.48</v>
      </c>
      <c r="H19" s="23">
        <v>0.4725</v>
      </c>
      <c r="I19" s="49"/>
    </row>
    <row r="20" s="2" customFormat="1" ht="23" customHeight="1" spans="1:9">
      <c r="A20" s="19"/>
      <c r="B20" s="30">
        <v>11</v>
      </c>
      <c r="C20" s="26" t="s">
        <v>40</v>
      </c>
      <c r="D20" s="20">
        <v>12</v>
      </c>
      <c r="E20" s="26" t="s">
        <v>41</v>
      </c>
      <c r="F20" s="27">
        <v>3.76</v>
      </c>
      <c r="G20" s="27">
        <v>7.3</v>
      </c>
      <c r="H20" s="23">
        <v>1.4669</v>
      </c>
      <c r="I20" s="49"/>
    </row>
    <row r="21" s="2" customFormat="1" ht="23" customHeight="1" spans="1:9">
      <c r="A21" s="19"/>
      <c r="B21" s="30"/>
      <c r="C21" s="31"/>
      <c r="D21" s="20">
        <v>13</v>
      </c>
      <c r="E21" s="26" t="s">
        <v>42</v>
      </c>
      <c r="F21" s="27">
        <v>3.76</v>
      </c>
      <c r="G21" s="27">
        <v>7.3</v>
      </c>
      <c r="H21" s="23">
        <v>1.4669</v>
      </c>
      <c r="I21" s="49"/>
    </row>
    <row r="22" s="2" customFormat="1" ht="23" customHeight="1" spans="1:9">
      <c r="A22" s="30" t="s">
        <v>43</v>
      </c>
      <c r="B22" s="30">
        <v>12</v>
      </c>
      <c r="C22" s="32" t="s">
        <v>44</v>
      </c>
      <c r="D22" s="20">
        <v>14</v>
      </c>
      <c r="E22" s="33" t="s">
        <v>45</v>
      </c>
      <c r="F22" s="27">
        <v>228.78</v>
      </c>
      <c r="G22" s="27">
        <v>42.97</v>
      </c>
      <c r="H22" s="23">
        <v>21.2552</v>
      </c>
      <c r="I22" s="49">
        <f>H22+H23</f>
        <v>40.225</v>
      </c>
    </row>
    <row r="23" s="2" customFormat="1" ht="23" customHeight="1" spans="1:9">
      <c r="A23" s="30"/>
      <c r="B23" s="30">
        <v>13</v>
      </c>
      <c r="C23" s="34" t="s">
        <v>46</v>
      </c>
      <c r="D23" s="20">
        <v>15</v>
      </c>
      <c r="E23" s="33" t="s">
        <v>47</v>
      </c>
      <c r="F23" s="35">
        <v>204.18</v>
      </c>
      <c r="G23" s="35">
        <v>38.35</v>
      </c>
      <c r="H23" s="23">
        <v>18.9698</v>
      </c>
      <c r="I23" s="49"/>
    </row>
    <row r="24" s="2" customFormat="1" ht="23" customHeight="1" spans="1:9">
      <c r="A24" s="30" t="s">
        <v>48</v>
      </c>
      <c r="B24" s="30">
        <v>14</v>
      </c>
      <c r="C24" s="36" t="s">
        <v>49</v>
      </c>
      <c r="D24" s="20">
        <v>16</v>
      </c>
      <c r="E24" s="37" t="s">
        <v>50</v>
      </c>
      <c r="F24" s="27">
        <v>45.14</v>
      </c>
      <c r="G24" s="27">
        <v>21.07</v>
      </c>
      <c r="H24" s="23">
        <v>6.3279</v>
      </c>
      <c r="I24" s="49">
        <f>SUM(H24:H26)</f>
        <v>30.698</v>
      </c>
    </row>
    <row r="25" s="2" customFormat="1" ht="23" customHeight="1" spans="1:9">
      <c r="A25" s="30"/>
      <c r="B25" s="30">
        <v>15</v>
      </c>
      <c r="C25" s="38" t="s">
        <v>51</v>
      </c>
      <c r="D25" s="20">
        <v>17</v>
      </c>
      <c r="E25" s="39" t="s">
        <v>52</v>
      </c>
      <c r="F25" s="22">
        <v>142.31</v>
      </c>
      <c r="G25" s="22">
        <v>31.93</v>
      </c>
      <c r="H25" s="23">
        <v>14.1031</v>
      </c>
      <c r="I25" s="49"/>
    </row>
    <row r="26" s="2" customFormat="1" ht="23" customHeight="1" spans="1:9">
      <c r="A26" s="30"/>
      <c r="B26" s="30">
        <v>16</v>
      </c>
      <c r="C26" s="36" t="s">
        <v>53</v>
      </c>
      <c r="D26" s="20">
        <v>18</v>
      </c>
      <c r="E26" s="37" t="s">
        <v>54</v>
      </c>
      <c r="F26" s="22">
        <v>108.11</v>
      </c>
      <c r="G26" s="22">
        <v>21.62</v>
      </c>
      <c r="H26" s="23">
        <v>10.267</v>
      </c>
      <c r="I26" s="49"/>
    </row>
    <row r="27" s="2" customFormat="1" ht="23" customHeight="1" spans="1:9">
      <c r="A27" s="19" t="s">
        <v>55</v>
      </c>
      <c r="B27" s="30">
        <v>17</v>
      </c>
      <c r="C27" s="40" t="s">
        <v>56</v>
      </c>
      <c r="D27" s="20">
        <v>19</v>
      </c>
      <c r="E27" s="41" t="s">
        <v>57</v>
      </c>
      <c r="F27" s="22">
        <v>77.72</v>
      </c>
      <c r="G27" s="22">
        <v>38.86</v>
      </c>
      <c r="H27" s="23">
        <v>11.3329</v>
      </c>
      <c r="I27" s="49">
        <f>SUM(H27:H38)</f>
        <v>61.6534</v>
      </c>
    </row>
    <row r="28" s="2" customFormat="1" ht="23" customHeight="1" spans="1:9">
      <c r="A28" s="19"/>
      <c r="B28" s="19">
        <v>18</v>
      </c>
      <c r="C28" s="40" t="s">
        <v>58</v>
      </c>
      <c r="D28" s="20">
        <v>20</v>
      </c>
      <c r="E28" s="41" t="s">
        <v>59</v>
      </c>
      <c r="F28" s="22">
        <v>10.56</v>
      </c>
      <c r="G28" s="22">
        <v>14.4</v>
      </c>
      <c r="H28" s="23">
        <v>3.0855</v>
      </c>
      <c r="I28" s="49"/>
    </row>
    <row r="29" s="2" customFormat="1" ht="23" customHeight="1" spans="1:9">
      <c r="A29" s="19"/>
      <c r="B29" s="19"/>
      <c r="C29" s="40"/>
      <c r="D29" s="20">
        <v>21</v>
      </c>
      <c r="E29" s="42" t="s">
        <v>60</v>
      </c>
      <c r="F29" s="22">
        <v>9.68</v>
      </c>
      <c r="G29" s="22">
        <v>13.2</v>
      </c>
      <c r="H29" s="23">
        <v>2.8284</v>
      </c>
      <c r="I29" s="49"/>
    </row>
    <row r="30" s="2" customFormat="1" ht="23" customHeight="1" spans="1:9">
      <c r="A30" s="19"/>
      <c r="B30" s="19"/>
      <c r="C30" s="40"/>
      <c r="D30" s="20">
        <v>22</v>
      </c>
      <c r="E30" s="41" t="s">
        <v>61</v>
      </c>
      <c r="F30" s="22">
        <v>9.9</v>
      </c>
      <c r="G30" s="22">
        <v>13.5</v>
      </c>
      <c r="H30" s="23">
        <v>2.8927</v>
      </c>
      <c r="I30" s="49"/>
    </row>
    <row r="31" s="2" customFormat="1" ht="23" customHeight="1" spans="1:9">
      <c r="A31" s="19"/>
      <c r="B31" s="19"/>
      <c r="C31" s="40"/>
      <c r="D31" s="20">
        <v>23</v>
      </c>
      <c r="E31" s="41" t="s">
        <v>62</v>
      </c>
      <c r="F31" s="22">
        <v>11.66</v>
      </c>
      <c r="G31" s="22">
        <v>15.9</v>
      </c>
      <c r="H31" s="23">
        <v>3.407</v>
      </c>
      <c r="I31" s="49"/>
    </row>
    <row r="32" s="2" customFormat="1" ht="23" customHeight="1" spans="1:9">
      <c r="A32" s="19"/>
      <c r="B32" s="19"/>
      <c r="C32" s="40"/>
      <c r="D32" s="20">
        <v>24</v>
      </c>
      <c r="E32" s="41" t="s">
        <v>63</v>
      </c>
      <c r="F32" s="22">
        <v>11.44</v>
      </c>
      <c r="G32" s="22">
        <v>15.6</v>
      </c>
      <c r="H32" s="23">
        <v>3.3427</v>
      </c>
      <c r="I32" s="49"/>
    </row>
    <row r="33" s="2" customFormat="1" ht="23" customHeight="1" spans="1:9">
      <c r="A33" s="19"/>
      <c r="B33" s="19"/>
      <c r="C33" s="40"/>
      <c r="D33" s="20">
        <v>25</v>
      </c>
      <c r="E33" s="41" t="s">
        <v>64</v>
      </c>
      <c r="F33" s="22">
        <v>9.68</v>
      </c>
      <c r="G33" s="22">
        <v>13.2</v>
      </c>
      <c r="H33" s="23">
        <v>2.8284</v>
      </c>
      <c r="I33" s="49"/>
    </row>
    <row r="34" s="2" customFormat="1" ht="23" customHeight="1" spans="1:9">
      <c r="A34" s="19"/>
      <c r="B34" s="19"/>
      <c r="C34" s="40"/>
      <c r="D34" s="20">
        <v>26</v>
      </c>
      <c r="E34" s="41" t="s">
        <v>65</v>
      </c>
      <c r="F34" s="22">
        <v>11.44</v>
      </c>
      <c r="G34" s="22">
        <v>15.6</v>
      </c>
      <c r="H34" s="23">
        <v>3.3427</v>
      </c>
      <c r="I34" s="49"/>
    </row>
    <row r="35" s="2" customFormat="1" ht="23" customHeight="1" spans="1:9">
      <c r="A35" s="19"/>
      <c r="B35" s="19">
        <v>19</v>
      </c>
      <c r="C35" s="24" t="s">
        <v>66</v>
      </c>
      <c r="D35" s="20">
        <v>27</v>
      </c>
      <c r="E35" s="43" t="s">
        <v>67</v>
      </c>
      <c r="F35" s="27">
        <v>5.56</v>
      </c>
      <c r="G35" s="27">
        <v>17.78</v>
      </c>
      <c r="H35" s="23">
        <v>3.353</v>
      </c>
      <c r="I35" s="49"/>
    </row>
    <row r="36" s="2" customFormat="1" ht="23" customHeight="1" spans="1:9">
      <c r="A36" s="19"/>
      <c r="B36" s="19">
        <v>20</v>
      </c>
      <c r="C36" s="24" t="s">
        <v>68</v>
      </c>
      <c r="D36" s="20">
        <v>28</v>
      </c>
      <c r="E36" s="41" t="s">
        <v>69</v>
      </c>
      <c r="F36" s="22">
        <v>4.79</v>
      </c>
      <c r="G36" s="22">
        <v>9.3</v>
      </c>
      <c r="H36" s="23">
        <v>1.8688</v>
      </c>
      <c r="I36" s="49"/>
    </row>
    <row r="37" s="2" customFormat="1" ht="23" customHeight="1" spans="1:9">
      <c r="A37" s="19"/>
      <c r="B37" s="19">
        <v>21</v>
      </c>
      <c r="C37" s="44" t="s">
        <v>70</v>
      </c>
      <c r="D37" s="20">
        <v>29</v>
      </c>
      <c r="E37" s="45" t="s">
        <v>71</v>
      </c>
      <c r="F37" s="22">
        <v>53.64</v>
      </c>
      <c r="G37" s="22">
        <v>3.24</v>
      </c>
      <c r="H37" s="23">
        <v>3.8251</v>
      </c>
      <c r="I37" s="49"/>
    </row>
    <row r="38" s="2" customFormat="1" ht="23" customHeight="1" spans="1:9">
      <c r="A38" s="19"/>
      <c r="B38" s="19">
        <v>22</v>
      </c>
      <c r="C38" s="44" t="s">
        <v>72</v>
      </c>
      <c r="D38" s="20">
        <v>30</v>
      </c>
      <c r="E38" s="45" t="s">
        <v>73</v>
      </c>
      <c r="F38" s="27">
        <v>291.46</v>
      </c>
      <c r="G38" s="27">
        <v>10.3</v>
      </c>
      <c r="H38" s="23">
        <v>19.5462</v>
      </c>
      <c r="I38" s="49"/>
    </row>
  </sheetData>
  <mergeCells count="33">
    <mergeCell ref="A2:I2"/>
    <mergeCell ref="A3:A6"/>
    <mergeCell ref="A9:A10"/>
    <mergeCell ref="A11:A12"/>
    <mergeCell ref="A13:A16"/>
    <mergeCell ref="A18:A21"/>
    <mergeCell ref="A22:A23"/>
    <mergeCell ref="A24:A26"/>
    <mergeCell ref="A27:A38"/>
    <mergeCell ref="B3:B6"/>
    <mergeCell ref="B11:B12"/>
    <mergeCell ref="B20:B21"/>
    <mergeCell ref="B28:B34"/>
    <mergeCell ref="C3:C6"/>
    <mergeCell ref="C11:C12"/>
    <mergeCell ref="C20:C21"/>
    <mergeCell ref="C28:C34"/>
    <mergeCell ref="D3:D6"/>
    <mergeCell ref="E3:E6"/>
    <mergeCell ref="F3:F6"/>
    <mergeCell ref="G3:G6"/>
    <mergeCell ref="H3:H6"/>
    <mergeCell ref="H7:H8"/>
    <mergeCell ref="I3:I6"/>
    <mergeCell ref="I7:I8"/>
    <mergeCell ref="I9:I10"/>
    <mergeCell ref="I11:I12"/>
    <mergeCell ref="I13:I16"/>
    <mergeCell ref="I18:I21"/>
    <mergeCell ref="I22:I23"/>
    <mergeCell ref="I24:I26"/>
    <mergeCell ref="I27:I38"/>
    <mergeCell ref="A7:E8"/>
  </mergeCells>
  <conditionalFormatting sqref="C19">
    <cfRule type="duplicateValues" dxfId="0" priority="4"/>
  </conditionalFormatting>
  <conditionalFormatting sqref="C22">
    <cfRule type="duplicateValues" dxfId="0" priority="3"/>
  </conditionalFormatting>
  <conditionalFormatting sqref="E22">
    <cfRule type="duplicateValues" dxfId="0" priority="17"/>
    <cfRule type="duplicateValues" dxfId="0" priority="18"/>
  </conditionalFormatting>
  <conditionalFormatting sqref="C23">
    <cfRule type="duplicateValues" dxfId="0" priority="20"/>
  </conditionalFormatting>
  <conditionalFormatting sqref="E24">
    <cfRule type="duplicateValues" dxfId="0" priority="15"/>
    <cfRule type="duplicateValues" dxfId="0" priority="16"/>
  </conditionalFormatting>
  <conditionalFormatting sqref="E25">
    <cfRule type="duplicateValues" dxfId="0" priority="2"/>
    <cfRule type="duplicateValues" dxfId="0" priority="1"/>
  </conditionalFormatting>
  <conditionalFormatting sqref="E11:E12">
    <cfRule type="duplicateValues" dxfId="0" priority="19"/>
  </conditionalFormatting>
  <conditionalFormatting sqref="C9:C12 C17">
    <cfRule type="duplicateValues" dxfId="0" priority="24"/>
  </conditionalFormatting>
  <conditionalFormatting sqref="C18 C20">
    <cfRule type="duplicateValues" dxfId="0" priority="22"/>
  </conditionalFormatting>
  <conditionalFormatting sqref="C24 C26">
    <cfRule type="duplicateValues" dxfId="0" priority="21"/>
  </conditionalFormatting>
  <printOptions horizontalCentered="1"/>
  <pageMargins left="0.511805555555556" right="0.393055555555556" top="0.708333333333333" bottom="0.590277777777778" header="0" footer="0"/>
  <pageSetup paperSize="9" fitToHeight="0" orientation="portrait" horizontalDpi="600" verticalDpi="3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木木</cp:lastModifiedBy>
  <dcterms:created xsi:type="dcterms:W3CDTF">2019-10-13T00:08:00Z</dcterms:created>
  <cp:lastPrinted>2023-11-30T19:17:00Z</cp:lastPrinted>
  <dcterms:modified xsi:type="dcterms:W3CDTF">2025-11-05T08:20:01Z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DC69CA9F68F044A4B267E4F33AD5D0DB_13</vt:lpwstr>
  </property>
</Properties>
</file>