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0" yWindow="105" windowWidth="12765" windowHeight="5715"/>
  </bookViews>
  <sheets>
    <sheet name="Sheet1" sheetId="1" r:id="rId1"/>
  </sheets>
  <externalReferences>
    <externalReference r:id="rId2"/>
    <externalReference r:id="rId3"/>
    <externalReference r:id="rId4"/>
  </externalReferences>
  <calcPr calcId="145621"/>
</workbook>
</file>

<file path=xl/calcChain.xml><?xml version="1.0" encoding="utf-8"?>
<calcChain xmlns="http://schemas.openxmlformats.org/spreadsheetml/2006/main">
  <c r="M24" i="1" l="1"/>
  <c r="A24" i="1"/>
  <c r="M23" i="1"/>
  <c r="A23" i="1"/>
  <c r="M22" i="1"/>
  <c r="A22" i="1"/>
  <c r="M21" i="1"/>
  <c r="A21" i="1"/>
  <c r="M20" i="1"/>
  <c r="A20" i="1"/>
  <c r="M19" i="1"/>
  <c r="A19" i="1"/>
  <c r="M18" i="1"/>
  <c r="A18" i="1"/>
  <c r="M17" i="1"/>
  <c r="A17" i="1"/>
  <c r="I16" i="1"/>
  <c r="I15" i="1"/>
  <c r="I14" i="1"/>
  <c r="I13" i="1"/>
  <c r="I12" i="1"/>
  <c r="I11" i="1"/>
  <c r="I10" i="1"/>
  <c r="I9" i="1"/>
  <c r="I8" i="1"/>
  <c r="I7" i="1"/>
  <c r="I6" i="1"/>
  <c r="I5" i="1"/>
  <c r="I4" i="1"/>
</calcChain>
</file>

<file path=xl/sharedStrings.xml><?xml version="1.0" encoding="utf-8"?>
<sst xmlns="http://schemas.openxmlformats.org/spreadsheetml/2006/main" count="273" uniqueCount="90">
  <si>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行政相对人名称</t>
    </r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</si>
  <si>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行政相对人类别</t>
    </r>
  </si>
  <si>
    <t>行政相对人代码_1(统一社会信用代码)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</si>
  <si>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</si>
  <si>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</si>
  <si>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</si>
  <si>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</si>
  <si>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</si>
  <si>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</t>
  </si>
  <si>
    <t>法定代表人证件类型</t>
  </si>
  <si>
    <t>法定代表人证件号码</t>
  </si>
  <si>
    <t>证件类型</t>
  </si>
  <si>
    <t>证件号码</t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</si>
  <si>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行政处罚决定书文号</t>
    </r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</si>
  <si>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违法行为类型</t>
    </r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</si>
  <si>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处罚依据</t>
    </r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</si>
  <si>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处罚类别</t>
    </r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</si>
  <si>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处罚内容</t>
    </r>
  </si>
  <si>
    <t>罚款金额（万元）</t>
  </si>
  <si>
    <t>没收违法所得、没收非法财物的金额（万元）</t>
  </si>
  <si>
    <t>暂扣或吊销证照名称及编号</t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</si>
  <si>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处罚决定日期</t>
    </r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</si>
  <si>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处罚有效期</t>
    </r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</si>
  <si>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公示截止期</t>
    </r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</si>
  <si>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处罚机关</t>
    </r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</si>
  <si>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处罚机关统一社会信用代码</t>
    </r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</si>
  <si>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数据来源单位</t>
    </r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</si>
  <si>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数据来源单位统一社会信用代码</t>
    </r>
  </si>
  <si>
    <t xml:space="preserve">                                                                     行政处罚</t>
    <phoneticPr fontId="8" type="noConversion"/>
  </si>
  <si>
    <t>福州滴滴畅行科技有限公司</t>
  </si>
  <si>
    <t>法人及非法人组织</t>
  </si>
  <si>
    <t>91350104MA33J6T508</t>
  </si>
  <si>
    <t>JZ202405000090</t>
  </si>
  <si>
    <t>提供服务车辆未取得《网络预约出租汽车运输证》</t>
  </si>
  <si>
    <t>《网络预约出租汽车经营服务管理暂行办法》第三十五条第一款第（一）项</t>
  </si>
  <si>
    <t>罚款</t>
  </si>
  <si>
    <t>罚款人民币壹万玖仟玖佰玖拾玖元整（¥19999）</t>
  </si>
  <si>
    <t>福州市交通运输综合执法支队</t>
  </si>
  <si>
    <t>12350100056106250L</t>
  </si>
  <si>
    <t>福州市交通运输局</t>
  </si>
  <si>
    <t>113501000036047151</t>
  </si>
  <si>
    <t>JZ202405000089</t>
  </si>
  <si>
    <t>JZ202405000088</t>
  </si>
  <si>
    <t>JZ202405000087</t>
  </si>
  <si>
    <t>福州训捷汽车驾驶员培训服务有限公司</t>
  </si>
  <si>
    <t>91350104761764355G</t>
  </si>
  <si>
    <t>JZ202405000083</t>
  </si>
  <si>
    <t>对驾培机构不按规定使用学时系统的处罚</t>
  </si>
  <si>
    <t>《福州市机动车驾驶员培训管理办法》第二十九条第（三）项</t>
  </si>
  <si>
    <t>罚款人民币柒仟元整（¥7000）</t>
  </si>
  <si>
    <t>JZ202405000100</t>
  </si>
  <si>
    <t>JZ202405000099</t>
  </si>
  <si>
    <t>JZ202405000098</t>
  </si>
  <si>
    <t>福州哈福网络科技有限公司</t>
  </si>
  <si>
    <t>91350103MA8TWLQPXP</t>
  </si>
  <si>
    <t>JZ202406000114</t>
  </si>
  <si>
    <t>提供服务驾驶员未取得《网络预约出租汽车驾驶员证》</t>
  </si>
  <si>
    <t>《网络预约出租汽车经营服务管理暂行办法》第三十五条第一款第（二）项</t>
  </si>
  <si>
    <t>JZ202406000113</t>
  </si>
  <si>
    <t>JZ202406000112</t>
  </si>
  <si>
    <t>JZ202406000111</t>
  </si>
  <si>
    <t>JZ202406000110</t>
  </si>
  <si>
    <t>自然人</t>
  </si>
  <si>
    <t>身份证</t>
  </si>
  <si>
    <t>JZ202406010116</t>
  </si>
  <si>
    <t>未取得《网络预约出租汽车运输证》擅自从事或者变相从事网约车经营活动</t>
  </si>
  <si>
    <t>《网络预约出租汽车经营服务管理暂行办法》第三十四条第一款第（二）项</t>
  </si>
  <si>
    <t>警告、罚款人民币肆仟玖佰玖拾玖元整（¥4999）</t>
  </si>
  <si>
    <t>JZ202402030011</t>
  </si>
  <si>
    <t>车辆装载物触地拖行、掉落、遗洒或者飘散</t>
  </si>
  <si>
    <t>《公路安全保护条例》第六十九条</t>
  </si>
  <si>
    <t>罚款人民币玖佰玖拾玖元整（¥999）</t>
  </si>
  <si>
    <t>JZ202403000155</t>
  </si>
  <si>
    <t>营运途中甩客、无故绕行</t>
  </si>
  <si>
    <t>《福建省道路运输条例》第七十三条第（九）项</t>
  </si>
  <si>
    <t>罚款人民币玖佰玖拾玖元整（¥999）、没收违法所得人民币壹佰伍拾贰元整（¥152），合计罚没人民币壹仟壹佰伍拾壹元整（¥1151）</t>
  </si>
  <si>
    <t>JZ202401020051</t>
  </si>
  <si>
    <t>未取得《出租汽车客运经营资格证》从事出租汽车客运经营</t>
  </si>
  <si>
    <t>《福建省道路运输条例》第七十二条</t>
  </si>
  <si>
    <t>罚款人民币玖仟玖佰玖拾玖元整（¥9999）</t>
  </si>
  <si>
    <t>JZ202403000145</t>
  </si>
  <si>
    <t>对出租车驾驶员不使用、不按规定使用计价器的处罚</t>
  </si>
  <si>
    <t>《福州市客运出租汽车管理办法》第五十条第（三）项</t>
  </si>
  <si>
    <t>罚款人民币壹仟元整（¥1000）</t>
  </si>
  <si>
    <t>JZ202403000128</t>
  </si>
  <si>
    <t>JZ202401010037</t>
  </si>
  <si>
    <t>出租车驾驶员不按计价器显示金额收费的处罚</t>
  </si>
  <si>
    <t>JZ202401010034</t>
  </si>
  <si>
    <t>无正当理由拒载或者未经乘客同意招徕其他乘客同乘</t>
  </si>
  <si>
    <t>《福建省道路运输条例》第七十三条第（十）项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</si>
</sst>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/m/d;@"/>
    <numFmt numFmtId="177" formatCode="yyyy\-mm\-dd"/>
  </numFmts>
  <fonts count="9" x14ac:knownFonts="1">
    <font>
      <sz val="11"/>
      <color theme="1"/>
      <name val="Tahoma"/>
      <family val="2"/>
      <charset val="134"/>
    </font>
    <font>
      <sz val="11"/>
      <color indexed="8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1"/>
      <color indexed="8"/>
      <name val="宋体"/>
      <family val="2"/>
      <scheme val="minor"/>
    </font>
    <font>
      <sz val="11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82">
    <xf numFmtId="0" fontId="0" fillId="0" borderId="0"/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23">
    <xf numFmtId="0" fontId="0" fillId="0" borderId="0" xfId="0"/>
    <xf numFmtId="0" fontId="3" fillId="2" borderId="1" xfId="143" applyFont="1" applyFill="1" applyBorder="1" applyAlignment="1">
      <alignment horizontal="center" vertical="center" wrapText="1"/>
    </xf>
    <xf numFmtId="49" fontId="3" fillId="2" borderId="1" xfId="143" applyNumberFormat="1" applyFont="1" applyFill="1" applyBorder="1" applyAlignment="1">
      <alignment horizontal="center" vertical="center" wrapText="1"/>
    </xf>
    <xf numFmtId="0" fontId="6" fillId="0" borderId="1" xfId="48" applyBorder="1">
      <alignment vertical="center"/>
    </xf>
    <xf numFmtId="49" fontId="6" fillId="0" borderId="1" xfId="48" applyNumberFormat="1" applyBorder="1">
      <alignment vertical="center"/>
    </xf>
    <xf numFmtId="49" fontId="5" fillId="0" borderId="1" xfId="108" applyNumberFormat="1" applyBorder="1">
      <alignment vertical="center"/>
    </xf>
    <xf numFmtId="0" fontId="5" fillId="0" borderId="1" xfId="126" applyBorder="1">
      <alignment vertical="center"/>
    </xf>
    <xf numFmtId="0" fontId="5" fillId="0" borderId="1" xfId="208" applyBorder="1">
      <alignment vertical="center"/>
    </xf>
    <xf numFmtId="0" fontId="5" fillId="0" borderId="1" xfId="218" applyBorder="1">
      <alignment vertical="center"/>
    </xf>
    <xf numFmtId="0" fontId="5" fillId="0" borderId="1" xfId="219" applyBorder="1">
      <alignment vertical="center"/>
    </xf>
    <xf numFmtId="0" fontId="5" fillId="0" borderId="1" xfId="220" applyBorder="1">
      <alignment vertical="center"/>
    </xf>
    <xf numFmtId="0" fontId="5" fillId="0" borderId="1" xfId="222" applyBorder="1">
      <alignment vertical="center"/>
    </xf>
    <xf numFmtId="0" fontId="5" fillId="0" borderId="1" xfId="223" applyBorder="1">
      <alignment vertical="center"/>
    </xf>
    <xf numFmtId="0" fontId="5" fillId="0" borderId="1" xfId="225" applyBorder="1">
      <alignment vertical="center"/>
    </xf>
    <xf numFmtId="0" fontId="5" fillId="0" borderId="1" xfId="226" applyBorder="1">
      <alignment vertical="center"/>
    </xf>
    <xf numFmtId="0" fontId="5" fillId="0" borderId="1" xfId="227" applyBorder="1">
      <alignment vertical="center"/>
    </xf>
    <xf numFmtId="176" fontId="5" fillId="0" borderId="1" xfId="228" applyNumberFormat="1" applyBorder="1">
      <alignment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/>
    </xf>
    <xf numFmtId="0" fontId="2" fillId="2" borderId="1" xfId="1" applyFont="1" applyFill="1" applyBorder="1" applyAlignment="1">
      <alignment horizontal="center" vertical="center" wrapText="1"/>
    </xf>
    <xf numFmtId="0" fontId="0" fillId="0" borderId="1" xfId="0" applyBorder="1"/>
    <xf numFmtId="177" fontId="0" fillId="0" borderId="1" xfId="0" applyNumberFormat="1" applyBorder="1" applyAlignment="1">
      <alignment vertical="center" wrapText="1"/>
    </xf>
  </cellXfs>
  <cellStyles count="382">
    <cellStyle name="常规" xfId="0" builtinId="0"/>
    <cellStyle name="常规 10" xfId="137"/>
    <cellStyle name="常规 10 2" xfId="21"/>
    <cellStyle name="常规 100" xfId="320"/>
    <cellStyle name="常规 101" xfId="321"/>
    <cellStyle name="常规 101 2" xfId="337"/>
    <cellStyle name="常规 101 3" xfId="355"/>
    <cellStyle name="常规 101 4" xfId="378"/>
    <cellStyle name="常规 102" xfId="338"/>
    <cellStyle name="常规 103" xfId="339"/>
    <cellStyle name="常规 103 2" xfId="356"/>
    <cellStyle name="常规 103 3" xfId="379"/>
    <cellStyle name="常规 104" xfId="357"/>
    <cellStyle name="常规 105" xfId="358"/>
    <cellStyle name="常规 106" xfId="360"/>
    <cellStyle name="常规 107" xfId="362"/>
    <cellStyle name="常规 11" xfId="138"/>
    <cellStyle name="常规 11 2" xfId="22"/>
    <cellStyle name="常规 12" xfId="160"/>
    <cellStyle name="常规 12 10" xfId="242"/>
    <cellStyle name="常规 12 11" xfId="253"/>
    <cellStyle name="常规 12 12" xfId="264"/>
    <cellStyle name="常规 12 13" xfId="277"/>
    <cellStyle name="常规 12 14" xfId="292"/>
    <cellStyle name="常规 12 15" xfId="308"/>
    <cellStyle name="常规 12 16" xfId="325"/>
    <cellStyle name="常规 12 17" xfId="343"/>
    <cellStyle name="常规 12 18" xfId="366"/>
    <cellStyle name="常规 12 2" xfId="23"/>
    <cellStyle name="常规 12 3" xfId="145"/>
    <cellStyle name="常规 12 4" xfId="159"/>
    <cellStyle name="常规 12 5" xfId="164"/>
    <cellStyle name="常规 12 6" xfId="179"/>
    <cellStyle name="常规 12 7" xfId="195"/>
    <cellStyle name="常规 12 8" xfId="214"/>
    <cellStyle name="常规 12 9" xfId="233"/>
    <cellStyle name="常规 13" xfId="24"/>
    <cellStyle name="常规 13 2" xfId="89"/>
    <cellStyle name="常规 14" xfId="140"/>
    <cellStyle name="常规 15" xfId="38"/>
    <cellStyle name="常规 16" xfId="146"/>
    <cellStyle name="常规 17" xfId="41"/>
    <cellStyle name="常规 18" xfId="147"/>
    <cellStyle name="常规 19" xfId="44"/>
    <cellStyle name="常规 2" xfId="1"/>
    <cellStyle name="常规 2 10" xfId="10"/>
    <cellStyle name="常规 2 10 2" xfId="33"/>
    <cellStyle name="常规 2 11" xfId="11"/>
    <cellStyle name="常规 2 11 2" xfId="34"/>
    <cellStyle name="常规 2 12" xfId="12"/>
    <cellStyle name="常规 2 12 2" xfId="35"/>
    <cellStyle name="常规 2 13" xfId="13"/>
    <cellStyle name="常规 2 13 2" xfId="36"/>
    <cellStyle name="常规 2 14" xfId="37"/>
    <cellStyle name="常规 2 15" xfId="39"/>
    <cellStyle name="常规 2 16" xfId="40"/>
    <cellStyle name="常规 2 17" xfId="42"/>
    <cellStyle name="常规 2 18" xfId="43"/>
    <cellStyle name="常规 2 19" xfId="45"/>
    <cellStyle name="常规 2 2" xfId="2"/>
    <cellStyle name="常规 2 2 2" xfId="25"/>
    <cellStyle name="常规 2 20" xfId="47"/>
    <cellStyle name="常规 2 21" xfId="48"/>
    <cellStyle name="常规 2 22" xfId="49"/>
    <cellStyle name="常规 2 23" xfId="50"/>
    <cellStyle name="常规 2 24" xfId="51"/>
    <cellStyle name="常规 2 25" xfId="52"/>
    <cellStyle name="常规 2 26" xfId="54"/>
    <cellStyle name="常规 2 27" xfId="56"/>
    <cellStyle name="常规 2 28" xfId="58"/>
    <cellStyle name="常规 2 29" xfId="59"/>
    <cellStyle name="常规 2 3" xfId="3"/>
    <cellStyle name="常规 2 3 2" xfId="26"/>
    <cellStyle name="常规 2 30" xfId="60"/>
    <cellStyle name="常规 2 31" xfId="62"/>
    <cellStyle name="常规 2 32" xfId="64"/>
    <cellStyle name="常规 2 33" xfId="66"/>
    <cellStyle name="常规 2 34" xfId="68"/>
    <cellStyle name="常规 2 35" xfId="70"/>
    <cellStyle name="常规 2 36" xfId="72"/>
    <cellStyle name="常规 2 37" xfId="74"/>
    <cellStyle name="常规 2 38" xfId="76"/>
    <cellStyle name="常规 2 39" xfId="78"/>
    <cellStyle name="常规 2 4" xfId="4"/>
    <cellStyle name="常规 2 4 2" xfId="27"/>
    <cellStyle name="常规 2 40" xfId="80"/>
    <cellStyle name="常规 2 41" xfId="82"/>
    <cellStyle name="常规 2 42" xfId="84"/>
    <cellStyle name="常规 2 43" xfId="86"/>
    <cellStyle name="常规 2 44" xfId="88"/>
    <cellStyle name="常规 2 45" xfId="90"/>
    <cellStyle name="常规 2 46" xfId="91"/>
    <cellStyle name="常规 2 47" xfId="92"/>
    <cellStyle name="常规 2 48" xfId="93"/>
    <cellStyle name="常规 2 49" xfId="94"/>
    <cellStyle name="常规 2 5" xfId="5"/>
    <cellStyle name="常规 2 5 2" xfId="28"/>
    <cellStyle name="常规 2 50" xfId="95"/>
    <cellStyle name="常规 2 51" xfId="96"/>
    <cellStyle name="常规 2 52" xfId="97"/>
    <cellStyle name="常规 2 53" xfId="98"/>
    <cellStyle name="常规 2 54" xfId="99"/>
    <cellStyle name="常规 2 55" xfId="100"/>
    <cellStyle name="常规 2 56" xfId="101"/>
    <cellStyle name="常规 2 57" xfId="102"/>
    <cellStyle name="常规 2 58" xfId="103"/>
    <cellStyle name="常规 2 59" xfId="104"/>
    <cellStyle name="常规 2 6" xfId="6"/>
    <cellStyle name="常规 2 6 2" xfId="29"/>
    <cellStyle name="常规 2 60" xfId="105"/>
    <cellStyle name="常规 2 61" xfId="106"/>
    <cellStyle name="常规 2 62" xfId="107"/>
    <cellStyle name="常规 2 63" xfId="108"/>
    <cellStyle name="常规 2 64" xfId="109"/>
    <cellStyle name="常规 2 65" xfId="110"/>
    <cellStyle name="常规 2 66" xfId="111"/>
    <cellStyle name="常规 2 67" xfId="112"/>
    <cellStyle name="常规 2 68" xfId="113"/>
    <cellStyle name="常规 2 69" xfId="114"/>
    <cellStyle name="常规 2 7" xfId="7"/>
    <cellStyle name="常规 2 7 2" xfId="30"/>
    <cellStyle name="常规 2 70" xfId="115"/>
    <cellStyle name="常规 2 71" xfId="116"/>
    <cellStyle name="常规 2 72" xfId="117"/>
    <cellStyle name="常规 2 73" xfId="119"/>
    <cellStyle name="常规 2 74" xfId="120"/>
    <cellStyle name="常规 2 75" xfId="121"/>
    <cellStyle name="常规 2 76" xfId="122"/>
    <cellStyle name="常规 2 77" xfId="123"/>
    <cellStyle name="常规 2 78" xfId="124"/>
    <cellStyle name="常规 2 79" xfId="125"/>
    <cellStyle name="常规 2 8" xfId="8"/>
    <cellStyle name="常规 2 8 2" xfId="31"/>
    <cellStyle name="常规 2 80" xfId="126"/>
    <cellStyle name="常规 2 81" xfId="127"/>
    <cellStyle name="常规 2 82" xfId="128"/>
    <cellStyle name="常规 2 83" xfId="130"/>
    <cellStyle name="常规 2 83 10" xfId="241"/>
    <cellStyle name="常规 2 83 11" xfId="252"/>
    <cellStyle name="常规 2 83 12" xfId="263"/>
    <cellStyle name="常规 2 83 13" xfId="276"/>
    <cellStyle name="常规 2 83 14" xfId="291"/>
    <cellStyle name="常规 2 83 15" xfId="307"/>
    <cellStyle name="常规 2 83 16" xfId="324"/>
    <cellStyle name="常规 2 83 17" xfId="342"/>
    <cellStyle name="常规 2 83 18" xfId="365"/>
    <cellStyle name="常规 2 83 2" xfId="139"/>
    <cellStyle name="常规 2 83 3" xfId="144"/>
    <cellStyle name="常规 2 83 4" xfId="158"/>
    <cellStyle name="常规 2 83 5" xfId="163"/>
    <cellStyle name="常规 2 83 6" xfId="178"/>
    <cellStyle name="常规 2 83 7" xfId="194"/>
    <cellStyle name="常规 2 83 8" xfId="213"/>
    <cellStyle name="常规 2 83 9" xfId="232"/>
    <cellStyle name="常规 2 84" xfId="141"/>
    <cellStyle name="常规 2 84 2" xfId="359"/>
    <cellStyle name="常规 2 84 3" xfId="380"/>
    <cellStyle name="常规 2 85" xfId="156"/>
    <cellStyle name="常规 2 85 2" xfId="361"/>
    <cellStyle name="常规 2 85 3" xfId="381"/>
    <cellStyle name="常规 2 86" xfId="161"/>
    <cellStyle name="常规 2 87" xfId="176"/>
    <cellStyle name="常规 2 88" xfId="192"/>
    <cellStyle name="常规 2 89" xfId="211"/>
    <cellStyle name="常规 2 9" xfId="9"/>
    <cellStyle name="常规 2 9 2" xfId="32"/>
    <cellStyle name="常规 2 90" xfId="230"/>
    <cellStyle name="常规 2 91" xfId="239"/>
    <cellStyle name="常规 2 92" xfId="250"/>
    <cellStyle name="常规 2 93" xfId="261"/>
    <cellStyle name="常规 2 94" xfId="274"/>
    <cellStyle name="常规 2 95" xfId="289"/>
    <cellStyle name="常规 2 96" xfId="305"/>
    <cellStyle name="常规 2 97" xfId="322"/>
    <cellStyle name="常规 2 98" xfId="340"/>
    <cellStyle name="常规 2 99" xfId="363"/>
    <cellStyle name="常规 20" xfId="46"/>
    <cellStyle name="常规 21" xfId="53"/>
    <cellStyle name="常规 22" xfId="55"/>
    <cellStyle name="常规 23" xfId="57"/>
    <cellStyle name="常规 24" xfId="148"/>
    <cellStyle name="常规 25" xfId="149"/>
    <cellStyle name="常规 26" xfId="61"/>
    <cellStyle name="常规 27" xfId="63"/>
    <cellStyle name="常规 28" xfId="65"/>
    <cellStyle name="常规 29" xfId="67"/>
    <cellStyle name="常规 3" xfId="118"/>
    <cellStyle name="常规 3 2" xfId="14"/>
    <cellStyle name="常规 30" xfId="69"/>
    <cellStyle name="常规 31" xfId="71"/>
    <cellStyle name="常规 32" xfId="73"/>
    <cellStyle name="常规 33" xfId="75"/>
    <cellStyle name="常规 34" xfId="77"/>
    <cellStyle name="常规 35" xfId="79"/>
    <cellStyle name="常规 36" xfId="81"/>
    <cellStyle name="常规 37" xfId="83"/>
    <cellStyle name="常规 38" xfId="85"/>
    <cellStyle name="常规 39" xfId="87"/>
    <cellStyle name="常规 4" xfId="129"/>
    <cellStyle name="常规 4 10" xfId="231"/>
    <cellStyle name="常规 4 11" xfId="240"/>
    <cellStyle name="常规 4 12" xfId="251"/>
    <cellStyle name="常规 4 13" xfId="262"/>
    <cellStyle name="常规 4 14" xfId="275"/>
    <cellStyle name="常规 4 15" xfId="290"/>
    <cellStyle name="常规 4 16" xfId="306"/>
    <cellStyle name="常规 4 17" xfId="323"/>
    <cellStyle name="常规 4 18" xfId="341"/>
    <cellStyle name="常规 4 19" xfId="364"/>
    <cellStyle name="常规 4 2" xfId="15"/>
    <cellStyle name="常规 4 3" xfId="131"/>
    <cellStyle name="常规 4 4" xfId="142"/>
    <cellStyle name="常规 4 5" xfId="157"/>
    <cellStyle name="常规 4 6" xfId="162"/>
    <cellStyle name="常规 4 7" xfId="177"/>
    <cellStyle name="常规 4 8" xfId="193"/>
    <cellStyle name="常规 4 9" xfId="212"/>
    <cellStyle name="常规 40" xfId="150"/>
    <cellStyle name="常规 41" xfId="151"/>
    <cellStyle name="常规 42" xfId="152"/>
    <cellStyle name="常规 43" xfId="153"/>
    <cellStyle name="常规 44" xfId="154"/>
    <cellStyle name="常规 45" xfId="155"/>
    <cellStyle name="常规 46" xfId="143"/>
    <cellStyle name="常规 46 10" xfId="278"/>
    <cellStyle name="常规 46 11" xfId="293"/>
    <cellStyle name="常规 46 12" xfId="309"/>
    <cellStyle name="常规 46 13" xfId="326"/>
    <cellStyle name="常规 46 14" xfId="344"/>
    <cellStyle name="常规 46 15" xfId="367"/>
    <cellStyle name="常规 46 2" xfId="165"/>
    <cellStyle name="常规 46 3" xfId="180"/>
    <cellStyle name="常规 46 4" xfId="196"/>
    <cellStyle name="常规 46 5" xfId="215"/>
    <cellStyle name="常规 46 6" xfId="234"/>
    <cellStyle name="常规 46 7" xfId="243"/>
    <cellStyle name="常规 46 8" xfId="254"/>
    <cellStyle name="常规 46 9" xfId="265"/>
    <cellStyle name="常规 47" xfId="166"/>
    <cellStyle name="常规 48" xfId="167"/>
    <cellStyle name="常规 49" xfId="168"/>
    <cellStyle name="常规 5" xfId="132"/>
    <cellStyle name="常规 5 2" xfId="16"/>
    <cellStyle name="常规 50" xfId="169"/>
    <cellStyle name="常规 51" xfId="170"/>
    <cellStyle name="常规 52" xfId="171"/>
    <cellStyle name="常规 53" xfId="172"/>
    <cellStyle name="常规 54" xfId="173"/>
    <cellStyle name="常规 55" xfId="174"/>
    <cellStyle name="常规 56" xfId="175"/>
    <cellStyle name="常规 56 10" xfId="294"/>
    <cellStyle name="常规 56 11" xfId="310"/>
    <cellStyle name="常规 56 12" xfId="327"/>
    <cellStyle name="常规 56 13" xfId="345"/>
    <cellStyle name="常规 56 14" xfId="368"/>
    <cellStyle name="常规 56 2" xfId="190"/>
    <cellStyle name="常规 56 3" xfId="197"/>
    <cellStyle name="常规 56 4" xfId="216"/>
    <cellStyle name="常规 56 5" xfId="235"/>
    <cellStyle name="常规 56 6" xfId="244"/>
    <cellStyle name="常规 56 7" xfId="255"/>
    <cellStyle name="常规 56 8" xfId="266"/>
    <cellStyle name="常规 56 9" xfId="279"/>
    <cellStyle name="常规 57" xfId="181"/>
    <cellStyle name="常规 58" xfId="182"/>
    <cellStyle name="常规 59" xfId="183"/>
    <cellStyle name="常规 6" xfId="133"/>
    <cellStyle name="常规 6 2" xfId="17"/>
    <cellStyle name="常规 60" xfId="184"/>
    <cellStyle name="常规 61" xfId="185"/>
    <cellStyle name="常规 62" xfId="186"/>
    <cellStyle name="常规 63" xfId="187"/>
    <cellStyle name="常规 64" xfId="188"/>
    <cellStyle name="常规 65" xfId="189"/>
    <cellStyle name="常规 66" xfId="191"/>
    <cellStyle name="常规 66 10" xfId="311"/>
    <cellStyle name="常规 66 11" xfId="328"/>
    <cellStyle name="常规 66 12" xfId="346"/>
    <cellStyle name="常规 66 13" xfId="369"/>
    <cellStyle name="常规 66 2" xfId="198"/>
    <cellStyle name="常规 66 3" xfId="217"/>
    <cellStyle name="常规 66 4" xfId="236"/>
    <cellStyle name="常规 66 5" xfId="245"/>
    <cellStyle name="常规 66 6" xfId="256"/>
    <cellStyle name="常规 66 7" xfId="267"/>
    <cellStyle name="常规 66 8" xfId="280"/>
    <cellStyle name="常规 66 9" xfId="295"/>
    <cellStyle name="常规 67" xfId="199"/>
    <cellStyle name="常规 68" xfId="200"/>
    <cellStyle name="常规 69" xfId="201"/>
    <cellStyle name="常规 7" xfId="134"/>
    <cellStyle name="常规 7 2" xfId="18"/>
    <cellStyle name="常规 70" xfId="202"/>
    <cellStyle name="常规 71" xfId="203"/>
    <cellStyle name="常规 72" xfId="204"/>
    <cellStyle name="常规 73" xfId="205"/>
    <cellStyle name="常规 74" xfId="206"/>
    <cellStyle name="常规 75" xfId="207"/>
    <cellStyle name="常规 76" xfId="208"/>
    <cellStyle name="常规 77" xfId="209"/>
    <cellStyle name="常规 78" xfId="210"/>
    <cellStyle name="常规 78 10" xfId="347"/>
    <cellStyle name="常规 78 11" xfId="370"/>
    <cellStyle name="常规 78 2" xfId="237"/>
    <cellStyle name="常规 78 3" xfId="246"/>
    <cellStyle name="常规 78 4" xfId="257"/>
    <cellStyle name="常规 78 5" xfId="268"/>
    <cellStyle name="常规 78 6" xfId="281"/>
    <cellStyle name="常规 78 7" xfId="296"/>
    <cellStyle name="常规 78 8" xfId="312"/>
    <cellStyle name="常规 78 9" xfId="329"/>
    <cellStyle name="常规 79" xfId="218"/>
    <cellStyle name="常规 8" xfId="135"/>
    <cellStyle name="常规 8 2" xfId="19"/>
    <cellStyle name="常规 80" xfId="219"/>
    <cellStyle name="常规 81" xfId="220"/>
    <cellStyle name="常规 82" xfId="221"/>
    <cellStyle name="常规 83" xfId="222"/>
    <cellStyle name="常规 84" xfId="223"/>
    <cellStyle name="常规 85" xfId="224"/>
    <cellStyle name="常规 86" xfId="225"/>
    <cellStyle name="常规 87" xfId="226"/>
    <cellStyle name="常规 88" xfId="227"/>
    <cellStyle name="常规 89" xfId="228"/>
    <cellStyle name="常规 9" xfId="136"/>
    <cellStyle name="常规 9 2" xfId="20"/>
    <cellStyle name="常规 90" xfId="229"/>
    <cellStyle name="常规 90 10" xfId="371"/>
    <cellStyle name="常规 90 2" xfId="247"/>
    <cellStyle name="常规 90 3" xfId="258"/>
    <cellStyle name="常规 90 4" xfId="269"/>
    <cellStyle name="常规 90 5" xfId="282"/>
    <cellStyle name="常规 90 6" xfId="297"/>
    <cellStyle name="常规 90 7" xfId="313"/>
    <cellStyle name="常规 90 8" xfId="330"/>
    <cellStyle name="常规 90 9" xfId="348"/>
    <cellStyle name="常规 91" xfId="238"/>
    <cellStyle name="常规 91 2" xfId="259"/>
    <cellStyle name="常规 91 3" xfId="270"/>
    <cellStyle name="常规 91 4" xfId="283"/>
    <cellStyle name="常规 91 5" xfId="298"/>
    <cellStyle name="常规 91 6" xfId="314"/>
    <cellStyle name="常规 91 7" xfId="331"/>
    <cellStyle name="常规 91 8" xfId="349"/>
    <cellStyle name="常规 91 9" xfId="372"/>
    <cellStyle name="常规 92" xfId="249"/>
    <cellStyle name="常规 92 2" xfId="271"/>
    <cellStyle name="常规 92 3" xfId="284"/>
    <cellStyle name="常规 92 4" xfId="299"/>
    <cellStyle name="常规 92 5" xfId="315"/>
    <cellStyle name="常规 92 6" xfId="332"/>
    <cellStyle name="常规 92 7" xfId="350"/>
    <cellStyle name="常规 92 8" xfId="373"/>
    <cellStyle name="常规 93" xfId="248"/>
    <cellStyle name="常规 94" xfId="260"/>
    <cellStyle name="常规 94 2" xfId="272"/>
    <cellStyle name="常规 94 3" xfId="285"/>
    <cellStyle name="常规 94 4" xfId="300"/>
    <cellStyle name="常规 94 5" xfId="316"/>
    <cellStyle name="常规 94 6" xfId="333"/>
    <cellStyle name="常规 94 7" xfId="351"/>
    <cellStyle name="常规 94 8" xfId="374"/>
    <cellStyle name="常规 95" xfId="273"/>
    <cellStyle name="常规 95 2" xfId="286"/>
    <cellStyle name="常规 95 3" xfId="301"/>
    <cellStyle name="常规 95 4" xfId="317"/>
    <cellStyle name="常规 95 5" xfId="334"/>
    <cellStyle name="常规 95 6" xfId="352"/>
    <cellStyle name="常规 95 7" xfId="375"/>
    <cellStyle name="常规 96" xfId="287"/>
    <cellStyle name="常规 97" xfId="288"/>
    <cellStyle name="常规 97 2" xfId="302"/>
    <cellStyle name="常规 97 3" xfId="318"/>
    <cellStyle name="常规 97 4" xfId="335"/>
    <cellStyle name="常规 97 5" xfId="353"/>
    <cellStyle name="常规 97 6" xfId="376"/>
    <cellStyle name="常规 98" xfId="303"/>
    <cellStyle name="常规 99" xfId="304"/>
    <cellStyle name="常规 99 2" xfId="319"/>
    <cellStyle name="常规 99 3" xfId="336"/>
    <cellStyle name="常规 99 4" xfId="354"/>
    <cellStyle name="常规 99 5" xfId="377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Medium9" defaultPivotStyle="PivotStyleLight16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4892;&#25919;&#22788;&#32602;930-1009&#25968;&#25454;&#27719;&#24635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34892;&#25919;&#22788;&#32602;1014-1016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34892;&#25919;&#22788;&#32602;1014-1016&#25968;&#25454;&#27719;&#24635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法人"/>
      <sheetName val="Sheet1"/>
      <sheetName val="XXSX"/>
      <sheetName val="Sheet2"/>
      <sheetName val="自然人"/>
      <sheetName val="Sheet4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行政处罚"/>
      <sheetName val="Sheet1"/>
      <sheetName val="XXSX"/>
      <sheetName val="Sheet2"/>
    </sheetNames>
    <sheetDataSet>
      <sheetData sheetId="0">
        <row r="4">
          <cell r="I4" t="str">
            <v>柯星</v>
          </cell>
        </row>
        <row r="5">
          <cell r="I5" t="str">
            <v>柯星</v>
          </cell>
        </row>
        <row r="6">
          <cell r="I6" t="str">
            <v>柯星</v>
          </cell>
        </row>
        <row r="7">
          <cell r="I7" t="str">
            <v>柯星</v>
          </cell>
        </row>
        <row r="8">
          <cell r="I8" t="str">
            <v>黄锦文</v>
          </cell>
        </row>
        <row r="9">
          <cell r="I9" t="str">
            <v>柯星</v>
          </cell>
        </row>
        <row r="10">
          <cell r="I10" t="str">
            <v>柯星</v>
          </cell>
        </row>
        <row r="11">
          <cell r="I11" t="str">
            <v>柯星</v>
          </cell>
        </row>
        <row r="12">
          <cell r="I12" t="str">
            <v>肖明</v>
          </cell>
        </row>
        <row r="13">
          <cell r="I13" t="str">
            <v>肖明</v>
          </cell>
        </row>
        <row r="14">
          <cell r="I14" t="str">
            <v>肖明</v>
          </cell>
        </row>
        <row r="15">
          <cell r="I15" t="str">
            <v>肖明</v>
          </cell>
        </row>
        <row r="16">
          <cell r="I16" t="str">
            <v>肖明</v>
          </cell>
        </row>
        <row r="17">
          <cell r="A17" t="str">
            <v>孙佑佃</v>
          </cell>
          <cell r="M17" t="str">
            <v>350124197311194972</v>
          </cell>
        </row>
        <row r="18">
          <cell r="A18" t="str">
            <v>曹武聪</v>
          </cell>
          <cell r="M18" t="str">
            <v>431023198509182110</v>
          </cell>
        </row>
        <row r="19">
          <cell r="A19" t="str">
            <v>石孟达</v>
          </cell>
          <cell r="M19" t="str">
            <v>350104197503100090</v>
          </cell>
        </row>
        <row r="20">
          <cell r="A20" t="str">
            <v>张声明</v>
          </cell>
          <cell r="M20" t="str">
            <v>350125195410080310</v>
          </cell>
        </row>
        <row r="21">
          <cell r="A21" t="str">
            <v>黄勇</v>
          </cell>
          <cell r="M21" t="str">
            <v>352227198709241813</v>
          </cell>
        </row>
        <row r="22">
          <cell r="A22" t="str">
            <v>张英士</v>
          </cell>
          <cell r="M22" t="str">
            <v>362229199212132610</v>
          </cell>
        </row>
        <row r="23">
          <cell r="A23" t="str">
            <v>石孟达</v>
          </cell>
          <cell r="M23" t="str">
            <v>350104197503100090</v>
          </cell>
        </row>
        <row r="24">
          <cell r="A24" t="str">
            <v>陈凎</v>
          </cell>
          <cell r="M24" t="str">
            <v>350182198910222793</v>
          </cell>
        </row>
      </sheetData>
      <sheetData sheetId="1"/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法人"/>
      <sheetName val="Sheet1"/>
      <sheetName val="XXSX"/>
      <sheetName val="Sheet2"/>
      <sheetName val="自然人"/>
      <sheetName val="Sheet4"/>
    </sheetNames>
    <sheetDataSet>
      <sheetData sheetId="0"/>
      <sheetData sheetId="1"/>
      <sheetData sheetId="2"/>
      <sheetData sheetId="3">
        <row r="2">
          <cell r="B2" t="str">
            <v>福州滴滴畅行科技有限公司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B24"/>
  <sheetViews>
    <sheetView tabSelected="1" workbookViewId="0">
      <selection activeCell="AB32" sqref="AB32"/>
    </sheetView>
  </sheetViews>
  <sheetFormatPr defaultRowHeight="14.25" x14ac:dyDescent="0.2"/>
  <cols>
    <col min="1" max="1" width="29.625" bestFit="1" customWidth="1"/>
    <col min="2" max="2" width="15.875" customWidth="1"/>
    <col min="3" max="3" width="20.5" bestFit="1" customWidth="1"/>
    <col min="4" max="4" width="10.875" bestFit="1" customWidth="1"/>
    <col min="5" max="11" width="10.25" bestFit="1" customWidth="1"/>
    <col min="12" max="12" width="8.5" bestFit="1" customWidth="1"/>
    <col min="13" max="13" width="19.375" bestFit="1" customWidth="1"/>
    <col min="14" max="14" width="16.125" bestFit="1" customWidth="1"/>
    <col min="15" max="15" width="75.5" bestFit="1" customWidth="1"/>
    <col min="16" max="16" width="69.25" bestFit="1" customWidth="1"/>
    <col min="17" max="17" width="9.5" bestFit="1" customWidth="1"/>
    <col min="18" max="18" width="44.625" bestFit="1" customWidth="1"/>
    <col min="19" max="19" width="8.5" bestFit="1" customWidth="1"/>
    <col min="20" max="21" width="10.25" bestFit="1" customWidth="1"/>
    <col min="22" max="22" width="13.125" customWidth="1"/>
    <col min="23" max="24" width="11.625" bestFit="1" customWidth="1"/>
    <col min="25" max="25" width="27.625" bestFit="1" customWidth="1"/>
    <col min="26" max="26" width="20.5" bestFit="1" customWidth="1"/>
    <col min="27" max="27" width="17.25" bestFit="1" customWidth="1"/>
    <col min="28" max="28" width="20.5" bestFit="1" customWidth="1"/>
  </cols>
  <sheetData>
    <row r="1" spans="1:28" x14ac:dyDescent="0.2">
      <c r="A1" s="20" t="s">
        <v>28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</row>
    <row r="2" spans="1:28" x14ac:dyDescent="0.2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</row>
    <row r="3" spans="1:28" ht="48" x14ac:dyDescent="0.2">
      <c r="A3" s="1" t="s">
        <v>0</v>
      </c>
      <c r="B3" s="1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1" t="s">
        <v>8</v>
      </c>
      <c r="J3" s="1" t="s">
        <v>9</v>
      </c>
      <c r="K3" s="2" t="s">
        <v>10</v>
      </c>
      <c r="L3" s="1" t="s">
        <v>11</v>
      </c>
      <c r="M3" s="2" t="s">
        <v>12</v>
      </c>
      <c r="N3" s="2" t="s">
        <v>13</v>
      </c>
      <c r="O3" s="1" t="s">
        <v>14</v>
      </c>
      <c r="P3" s="1" t="s">
        <v>15</v>
      </c>
      <c r="Q3" s="1" t="s">
        <v>16</v>
      </c>
      <c r="R3" s="1" t="s">
        <v>17</v>
      </c>
      <c r="S3" s="1" t="s">
        <v>18</v>
      </c>
      <c r="T3" s="1" t="s">
        <v>19</v>
      </c>
      <c r="U3" s="1" t="s">
        <v>20</v>
      </c>
      <c r="V3" s="1" t="s">
        <v>21</v>
      </c>
      <c r="W3" s="1" t="s">
        <v>22</v>
      </c>
      <c r="X3" s="1" t="s">
        <v>23</v>
      </c>
      <c r="Y3" s="1" t="s">
        <v>24</v>
      </c>
      <c r="Z3" s="2" t="s">
        <v>25</v>
      </c>
      <c r="AA3" s="1" t="s">
        <v>26</v>
      </c>
      <c r="AB3" s="2" t="s">
        <v>27</v>
      </c>
    </row>
    <row r="4" spans="1:28" x14ac:dyDescent="0.2">
      <c r="A4" s="8" t="s">
        <v>29</v>
      </c>
      <c r="B4" s="17" t="s">
        <v>30</v>
      </c>
      <c r="C4" s="9" t="s">
        <v>31</v>
      </c>
      <c r="D4" s="18"/>
      <c r="E4" s="18"/>
      <c r="F4" s="18"/>
      <c r="G4" s="18"/>
      <c r="H4" s="18"/>
      <c r="I4" s="10" t="str">
        <f>CONCATENATE(LEFT([2]行政处罚!I4,1),"*")</f>
        <v>柯*</v>
      </c>
      <c r="J4" s="17"/>
      <c r="K4" s="5"/>
      <c r="L4" s="17"/>
      <c r="M4" s="18"/>
      <c r="N4" s="11" t="s">
        <v>32</v>
      </c>
      <c r="O4" s="12" t="s">
        <v>33</v>
      </c>
      <c r="P4" s="13" t="s">
        <v>34</v>
      </c>
      <c r="Q4" s="6" t="s">
        <v>35</v>
      </c>
      <c r="R4" s="14" t="s">
        <v>36</v>
      </c>
      <c r="S4" s="15">
        <v>1.9999</v>
      </c>
      <c r="T4" s="7"/>
      <c r="U4" s="17"/>
      <c r="V4" s="16">
        <v>45580</v>
      </c>
      <c r="W4" s="16">
        <v>73050</v>
      </c>
      <c r="X4" s="22">
        <v>45945</v>
      </c>
      <c r="Y4" s="3" t="s">
        <v>37</v>
      </c>
      <c r="Z4" s="4" t="s">
        <v>38</v>
      </c>
      <c r="AA4" s="3" t="s">
        <v>39</v>
      </c>
      <c r="AB4" s="4" t="s">
        <v>40</v>
      </c>
    </row>
    <row r="5" spans="1:28" x14ac:dyDescent="0.2">
      <c r="A5" s="8" t="s">
        <v>29</v>
      </c>
      <c r="B5" s="17" t="s">
        <v>30</v>
      </c>
      <c r="C5" s="9" t="s">
        <v>31</v>
      </c>
      <c r="D5" s="18"/>
      <c r="E5" s="18"/>
      <c r="F5" s="18"/>
      <c r="G5" s="18"/>
      <c r="H5" s="18"/>
      <c r="I5" s="10" t="str">
        <f>CONCATENATE(LEFT([2]行政处罚!I5,1),"*")</f>
        <v>柯*</v>
      </c>
      <c r="J5" s="17"/>
      <c r="K5" s="5"/>
      <c r="L5" s="17"/>
      <c r="M5" s="18"/>
      <c r="N5" s="11" t="s">
        <v>41</v>
      </c>
      <c r="O5" s="12" t="s">
        <v>33</v>
      </c>
      <c r="P5" s="13" t="s">
        <v>34</v>
      </c>
      <c r="Q5" s="6" t="s">
        <v>35</v>
      </c>
      <c r="R5" s="14" t="s">
        <v>36</v>
      </c>
      <c r="S5" s="15">
        <v>1.9999</v>
      </c>
      <c r="T5" s="7"/>
      <c r="U5" s="17"/>
      <c r="V5" s="16">
        <v>45580</v>
      </c>
      <c r="W5" s="16">
        <v>73050</v>
      </c>
      <c r="X5" s="22">
        <v>45945</v>
      </c>
      <c r="Y5" s="3" t="s">
        <v>37</v>
      </c>
      <c r="Z5" s="4" t="s">
        <v>38</v>
      </c>
      <c r="AA5" s="3" t="s">
        <v>39</v>
      </c>
      <c r="AB5" s="4" t="s">
        <v>40</v>
      </c>
    </row>
    <row r="6" spans="1:28" x14ac:dyDescent="0.2">
      <c r="A6" s="8" t="s">
        <v>29</v>
      </c>
      <c r="B6" s="17" t="s">
        <v>30</v>
      </c>
      <c r="C6" s="9" t="s">
        <v>31</v>
      </c>
      <c r="D6" s="18"/>
      <c r="E6" s="18"/>
      <c r="F6" s="18"/>
      <c r="G6" s="18"/>
      <c r="H6" s="18"/>
      <c r="I6" s="10" t="str">
        <f>CONCATENATE(LEFT([2]行政处罚!I6,1),"*")</f>
        <v>柯*</v>
      </c>
      <c r="J6" s="17"/>
      <c r="K6" s="5"/>
      <c r="L6" s="17"/>
      <c r="M6" s="18"/>
      <c r="N6" s="11" t="s">
        <v>42</v>
      </c>
      <c r="O6" s="12" t="s">
        <v>33</v>
      </c>
      <c r="P6" s="13" t="s">
        <v>34</v>
      </c>
      <c r="Q6" s="6" t="s">
        <v>35</v>
      </c>
      <c r="R6" s="14" t="s">
        <v>36</v>
      </c>
      <c r="S6" s="15">
        <v>1.9999</v>
      </c>
      <c r="T6" s="7"/>
      <c r="U6" s="17"/>
      <c r="V6" s="16">
        <v>45580</v>
      </c>
      <c r="W6" s="16">
        <v>73050</v>
      </c>
      <c r="X6" s="22">
        <v>45945</v>
      </c>
      <c r="Y6" s="3" t="s">
        <v>37</v>
      </c>
      <c r="Z6" s="4" t="s">
        <v>38</v>
      </c>
      <c r="AA6" s="3" t="s">
        <v>39</v>
      </c>
      <c r="AB6" s="4" t="s">
        <v>40</v>
      </c>
    </row>
    <row r="7" spans="1:28" x14ac:dyDescent="0.2">
      <c r="A7" s="8" t="s">
        <v>29</v>
      </c>
      <c r="B7" s="17" t="s">
        <v>30</v>
      </c>
      <c r="C7" s="9" t="s">
        <v>31</v>
      </c>
      <c r="D7" s="18"/>
      <c r="E7" s="18"/>
      <c r="F7" s="18"/>
      <c r="G7" s="18"/>
      <c r="H7" s="18"/>
      <c r="I7" s="10" t="str">
        <f>CONCATENATE(LEFT([2]行政处罚!I7,1),"*")</f>
        <v>柯*</v>
      </c>
      <c r="J7" s="17"/>
      <c r="K7" s="5"/>
      <c r="L7" s="17"/>
      <c r="M7" s="18"/>
      <c r="N7" s="11" t="s">
        <v>43</v>
      </c>
      <c r="O7" s="12" t="s">
        <v>33</v>
      </c>
      <c r="P7" s="13" t="s">
        <v>34</v>
      </c>
      <c r="Q7" s="6" t="s">
        <v>35</v>
      </c>
      <c r="R7" s="14" t="s">
        <v>36</v>
      </c>
      <c r="S7" s="15">
        <v>1.9999</v>
      </c>
      <c r="T7" s="7"/>
      <c r="U7" s="17"/>
      <c r="V7" s="16">
        <v>45580</v>
      </c>
      <c r="W7" s="16">
        <v>73050</v>
      </c>
      <c r="X7" s="22">
        <v>45945</v>
      </c>
      <c r="Y7" s="3" t="s">
        <v>37</v>
      </c>
      <c r="Z7" s="4" t="s">
        <v>38</v>
      </c>
      <c r="AA7" s="3" t="s">
        <v>39</v>
      </c>
      <c r="AB7" s="4" t="s">
        <v>40</v>
      </c>
    </row>
    <row r="8" spans="1:28" x14ac:dyDescent="0.2">
      <c r="A8" s="8" t="s">
        <v>44</v>
      </c>
      <c r="B8" s="17" t="s">
        <v>30</v>
      </c>
      <c r="C8" s="9" t="s">
        <v>45</v>
      </c>
      <c r="D8" s="18"/>
      <c r="E8" s="18"/>
      <c r="F8" s="18"/>
      <c r="G8" s="18"/>
      <c r="H8" s="18"/>
      <c r="I8" s="10" t="str">
        <f>CONCATENATE(LEFT([2]行政处罚!I8,1),"*",RIGHT([2]行政处罚!I8,1))</f>
        <v>黄*文</v>
      </c>
      <c r="J8" s="17"/>
      <c r="K8" s="5"/>
      <c r="L8" s="17"/>
      <c r="M8" s="18"/>
      <c r="N8" s="11" t="s">
        <v>46</v>
      </c>
      <c r="O8" s="12" t="s">
        <v>47</v>
      </c>
      <c r="P8" s="13" t="s">
        <v>48</v>
      </c>
      <c r="Q8" s="6" t="s">
        <v>35</v>
      </c>
      <c r="R8" s="14" t="s">
        <v>49</v>
      </c>
      <c r="S8" s="15">
        <v>0.7</v>
      </c>
      <c r="T8" s="7"/>
      <c r="U8" s="17"/>
      <c r="V8" s="16">
        <v>45579</v>
      </c>
      <c r="W8" s="16">
        <v>73050</v>
      </c>
      <c r="X8" s="22">
        <v>45944</v>
      </c>
      <c r="Y8" s="3" t="s">
        <v>37</v>
      </c>
      <c r="Z8" s="4" t="s">
        <v>38</v>
      </c>
      <c r="AA8" s="3" t="s">
        <v>39</v>
      </c>
      <c r="AB8" s="4" t="s">
        <v>40</v>
      </c>
    </row>
    <row r="9" spans="1:28" x14ac:dyDescent="0.2">
      <c r="A9" s="8" t="s">
        <v>29</v>
      </c>
      <c r="B9" s="17" t="s">
        <v>30</v>
      </c>
      <c r="C9" s="9" t="s">
        <v>31</v>
      </c>
      <c r="D9" s="18"/>
      <c r="E9" s="18"/>
      <c r="F9" s="18"/>
      <c r="G9" s="18"/>
      <c r="H9" s="18"/>
      <c r="I9" s="10" t="str">
        <f>CONCATENATE(LEFT([2]行政处罚!I9,1),"*")</f>
        <v>柯*</v>
      </c>
      <c r="J9" s="17"/>
      <c r="K9" s="5"/>
      <c r="L9" s="17"/>
      <c r="M9" s="18"/>
      <c r="N9" s="11" t="s">
        <v>50</v>
      </c>
      <c r="O9" s="12" t="s">
        <v>33</v>
      </c>
      <c r="P9" s="13" t="s">
        <v>34</v>
      </c>
      <c r="Q9" s="6" t="s">
        <v>35</v>
      </c>
      <c r="R9" s="14" t="s">
        <v>36</v>
      </c>
      <c r="S9" s="15">
        <v>1.9999</v>
      </c>
      <c r="T9" s="7"/>
      <c r="U9" s="17"/>
      <c r="V9" s="16">
        <v>45579</v>
      </c>
      <c r="W9" s="16">
        <v>73050</v>
      </c>
      <c r="X9" s="22">
        <v>45944</v>
      </c>
      <c r="Y9" s="3" t="s">
        <v>37</v>
      </c>
      <c r="Z9" s="4" t="s">
        <v>38</v>
      </c>
      <c r="AA9" s="3" t="s">
        <v>39</v>
      </c>
      <c r="AB9" s="4" t="s">
        <v>40</v>
      </c>
    </row>
    <row r="10" spans="1:28" x14ac:dyDescent="0.2">
      <c r="A10" s="8" t="s">
        <v>29</v>
      </c>
      <c r="B10" s="17" t="s">
        <v>30</v>
      </c>
      <c r="C10" s="9" t="s">
        <v>31</v>
      </c>
      <c r="D10" s="18"/>
      <c r="E10" s="18"/>
      <c r="F10" s="18"/>
      <c r="G10" s="18"/>
      <c r="H10" s="18"/>
      <c r="I10" s="10" t="str">
        <f>CONCATENATE(LEFT([2]行政处罚!I10,1),"*")</f>
        <v>柯*</v>
      </c>
      <c r="J10" s="17"/>
      <c r="K10" s="5"/>
      <c r="L10" s="17"/>
      <c r="M10" s="18"/>
      <c r="N10" s="11" t="s">
        <v>51</v>
      </c>
      <c r="O10" s="12" t="s">
        <v>33</v>
      </c>
      <c r="P10" s="13" t="s">
        <v>34</v>
      </c>
      <c r="Q10" s="6" t="s">
        <v>35</v>
      </c>
      <c r="R10" s="14" t="s">
        <v>36</v>
      </c>
      <c r="S10" s="15">
        <v>1.9999</v>
      </c>
      <c r="T10" s="7"/>
      <c r="U10" s="17"/>
      <c r="V10" s="16">
        <v>45579</v>
      </c>
      <c r="W10" s="16">
        <v>73050</v>
      </c>
      <c r="X10" s="22">
        <v>45944</v>
      </c>
      <c r="Y10" s="3" t="s">
        <v>37</v>
      </c>
      <c r="Z10" s="4" t="s">
        <v>38</v>
      </c>
      <c r="AA10" s="3" t="s">
        <v>39</v>
      </c>
      <c r="AB10" s="4" t="s">
        <v>40</v>
      </c>
    </row>
    <row r="11" spans="1:28" x14ac:dyDescent="0.2">
      <c r="A11" s="8" t="s">
        <v>29</v>
      </c>
      <c r="B11" s="17" t="s">
        <v>30</v>
      </c>
      <c r="C11" s="9" t="s">
        <v>31</v>
      </c>
      <c r="D11" s="18"/>
      <c r="E11" s="18"/>
      <c r="F11" s="18"/>
      <c r="G11" s="18"/>
      <c r="H11" s="18"/>
      <c r="I11" s="10" t="str">
        <f>CONCATENATE(LEFT([2]行政处罚!I11,1),"*")</f>
        <v>柯*</v>
      </c>
      <c r="J11" s="17"/>
      <c r="K11" s="5"/>
      <c r="L11" s="17"/>
      <c r="M11" s="18"/>
      <c r="N11" s="11" t="s">
        <v>52</v>
      </c>
      <c r="O11" s="12" t="s">
        <v>33</v>
      </c>
      <c r="P11" s="13" t="s">
        <v>34</v>
      </c>
      <c r="Q11" s="6" t="s">
        <v>35</v>
      </c>
      <c r="R11" s="14" t="s">
        <v>36</v>
      </c>
      <c r="S11" s="15">
        <v>1.9999</v>
      </c>
      <c r="T11" s="7"/>
      <c r="U11" s="17"/>
      <c r="V11" s="16">
        <v>45579</v>
      </c>
      <c r="W11" s="16">
        <v>73050</v>
      </c>
      <c r="X11" s="22">
        <v>45944</v>
      </c>
      <c r="Y11" s="3" t="s">
        <v>37</v>
      </c>
      <c r="Z11" s="4" t="s">
        <v>38</v>
      </c>
      <c r="AA11" s="3" t="s">
        <v>39</v>
      </c>
      <c r="AB11" s="4" t="s">
        <v>40</v>
      </c>
    </row>
    <row r="12" spans="1:28" x14ac:dyDescent="0.2">
      <c r="A12" s="8" t="s">
        <v>53</v>
      </c>
      <c r="B12" s="17" t="s">
        <v>30</v>
      </c>
      <c r="C12" s="9" t="s">
        <v>54</v>
      </c>
      <c r="D12" s="18"/>
      <c r="E12" s="18"/>
      <c r="F12" s="18"/>
      <c r="G12" s="18"/>
      <c r="H12" s="18"/>
      <c r="I12" s="10" t="str">
        <f>CONCATENATE(LEFT([2]行政处罚!I12,1),"*")</f>
        <v>肖*</v>
      </c>
      <c r="J12" s="17"/>
      <c r="K12" s="5"/>
      <c r="L12" s="17"/>
      <c r="M12" s="18"/>
      <c r="N12" s="11" t="s">
        <v>55</v>
      </c>
      <c r="O12" s="12" t="s">
        <v>56</v>
      </c>
      <c r="P12" s="13" t="s">
        <v>57</v>
      </c>
      <c r="Q12" s="6" t="s">
        <v>35</v>
      </c>
      <c r="R12" s="14" t="s">
        <v>36</v>
      </c>
      <c r="S12" s="15">
        <v>1.9999</v>
      </c>
      <c r="T12" s="7"/>
      <c r="U12" s="17"/>
      <c r="V12" s="16">
        <v>45579</v>
      </c>
      <c r="W12" s="16">
        <v>73050</v>
      </c>
      <c r="X12" s="22">
        <v>45944</v>
      </c>
      <c r="Y12" s="3" t="s">
        <v>37</v>
      </c>
      <c r="Z12" s="4" t="s">
        <v>38</v>
      </c>
      <c r="AA12" s="3" t="s">
        <v>39</v>
      </c>
      <c r="AB12" s="4" t="s">
        <v>40</v>
      </c>
    </row>
    <row r="13" spans="1:28" x14ac:dyDescent="0.2">
      <c r="A13" s="8" t="s">
        <v>53</v>
      </c>
      <c r="B13" s="17" t="s">
        <v>30</v>
      </c>
      <c r="C13" s="9" t="s">
        <v>54</v>
      </c>
      <c r="D13" s="18"/>
      <c r="E13" s="18"/>
      <c r="F13" s="18"/>
      <c r="G13" s="18"/>
      <c r="H13" s="18"/>
      <c r="I13" s="10" t="str">
        <f>CONCATENATE(LEFT([2]行政处罚!I13,1),"*")</f>
        <v>肖*</v>
      </c>
      <c r="J13" s="17"/>
      <c r="K13" s="5"/>
      <c r="L13" s="17"/>
      <c r="M13" s="18"/>
      <c r="N13" s="11" t="s">
        <v>58</v>
      </c>
      <c r="O13" s="12" t="s">
        <v>33</v>
      </c>
      <c r="P13" s="13" t="s">
        <v>34</v>
      </c>
      <c r="Q13" s="6" t="s">
        <v>35</v>
      </c>
      <c r="R13" s="14" t="s">
        <v>36</v>
      </c>
      <c r="S13" s="15">
        <v>1.9999</v>
      </c>
      <c r="T13" s="7"/>
      <c r="U13" s="17"/>
      <c r="V13" s="16">
        <v>45579</v>
      </c>
      <c r="W13" s="16">
        <v>73050</v>
      </c>
      <c r="X13" s="22">
        <v>45944</v>
      </c>
      <c r="Y13" s="3" t="s">
        <v>37</v>
      </c>
      <c r="Z13" s="4" t="s">
        <v>38</v>
      </c>
      <c r="AA13" s="3" t="s">
        <v>39</v>
      </c>
      <c r="AB13" s="4" t="s">
        <v>40</v>
      </c>
    </row>
    <row r="14" spans="1:28" x14ac:dyDescent="0.2">
      <c r="A14" s="8" t="s">
        <v>53</v>
      </c>
      <c r="B14" s="17" t="s">
        <v>30</v>
      </c>
      <c r="C14" s="9" t="s">
        <v>54</v>
      </c>
      <c r="D14" s="18"/>
      <c r="E14" s="18"/>
      <c r="F14" s="18"/>
      <c r="G14" s="18"/>
      <c r="H14" s="18"/>
      <c r="I14" s="10" t="str">
        <f>CONCATENATE(LEFT([2]行政处罚!I14,1),"*")</f>
        <v>肖*</v>
      </c>
      <c r="J14" s="17"/>
      <c r="K14" s="5"/>
      <c r="L14" s="17"/>
      <c r="M14" s="18"/>
      <c r="N14" s="11" t="s">
        <v>59</v>
      </c>
      <c r="O14" s="12" t="s">
        <v>56</v>
      </c>
      <c r="P14" s="13" t="s">
        <v>57</v>
      </c>
      <c r="Q14" s="6" t="s">
        <v>35</v>
      </c>
      <c r="R14" s="14" t="s">
        <v>36</v>
      </c>
      <c r="S14" s="15">
        <v>1.9999</v>
      </c>
      <c r="T14" s="7"/>
      <c r="U14" s="17"/>
      <c r="V14" s="16">
        <v>45579</v>
      </c>
      <c r="W14" s="16">
        <v>73050</v>
      </c>
      <c r="X14" s="22">
        <v>45944</v>
      </c>
      <c r="Y14" s="3" t="s">
        <v>37</v>
      </c>
      <c r="Z14" s="4" t="s">
        <v>38</v>
      </c>
      <c r="AA14" s="3" t="s">
        <v>39</v>
      </c>
      <c r="AB14" s="4" t="s">
        <v>40</v>
      </c>
    </row>
    <row r="15" spans="1:28" x14ac:dyDescent="0.2">
      <c r="A15" s="8" t="s">
        <v>53</v>
      </c>
      <c r="B15" s="17" t="s">
        <v>30</v>
      </c>
      <c r="C15" s="9" t="s">
        <v>54</v>
      </c>
      <c r="D15" s="18"/>
      <c r="E15" s="18"/>
      <c r="F15" s="18"/>
      <c r="G15" s="18"/>
      <c r="H15" s="18"/>
      <c r="I15" s="10" t="str">
        <f>CONCATENATE(LEFT([2]行政处罚!I15,1),"*")</f>
        <v>肖*</v>
      </c>
      <c r="J15" s="17"/>
      <c r="K15" s="5"/>
      <c r="L15" s="17"/>
      <c r="M15" s="18"/>
      <c r="N15" s="11" t="s">
        <v>60</v>
      </c>
      <c r="O15" s="12" t="s">
        <v>33</v>
      </c>
      <c r="P15" s="13" t="s">
        <v>34</v>
      </c>
      <c r="Q15" s="6" t="s">
        <v>35</v>
      </c>
      <c r="R15" s="14" t="s">
        <v>36</v>
      </c>
      <c r="S15" s="15">
        <v>1.9999</v>
      </c>
      <c r="T15" s="7"/>
      <c r="U15" s="17"/>
      <c r="V15" s="16">
        <v>45579</v>
      </c>
      <c r="W15" s="16">
        <v>73050</v>
      </c>
      <c r="X15" s="22">
        <v>45944</v>
      </c>
      <c r="Y15" s="3" t="s">
        <v>37</v>
      </c>
      <c r="Z15" s="4" t="s">
        <v>38</v>
      </c>
      <c r="AA15" s="3" t="s">
        <v>39</v>
      </c>
      <c r="AB15" s="4" t="s">
        <v>40</v>
      </c>
    </row>
    <row r="16" spans="1:28" x14ac:dyDescent="0.2">
      <c r="A16" s="8" t="s">
        <v>53</v>
      </c>
      <c r="B16" s="17" t="s">
        <v>30</v>
      </c>
      <c r="C16" s="9" t="s">
        <v>54</v>
      </c>
      <c r="D16" s="18"/>
      <c r="E16" s="18"/>
      <c r="F16" s="18"/>
      <c r="G16" s="18"/>
      <c r="H16" s="18"/>
      <c r="I16" s="10" t="str">
        <f>CONCATENATE(LEFT([2]行政处罚!I16,1),"*")</f>
        <v>肖*</v>
      </c>
      <c r="J16" s="17"/>
      <c r="K16" s="5"/>
      <c r="L16" s="17"/>
      <c r="M16" s="18"/>
      <c r="N16" s="11" t="s">
        <v>61</v>
      </c>
      <c r="O16" s="12" t="s">
        <v>33</v>
      </c>
      <c r="P16" s="13" t="s">
        <v>34</v>
      </c>
      <c r="Q16" s="6" t="s">
        <v>35</v>
      </c>
      <c r="R16" s="14" t="s">
        <v>36</v>
      </c>
      <c r="S16" s="15">
        <v>1.9999</v>
      </c>
      <c r="T16" s="7"/>
      <c r="U16" s="17"/>
      <c r="V16" s="16">
        <v>45579</v>
      </c>
      <c r="W16" s="16">
        <v>73050</v>
      </c>
      <c r="X16" s="22">
        <v>45944</v>
      </c>
      <c r="Y16" s="3" t="s">
        <v>37</v>
      </c>
      <c r="Z16" s="4" t="s">
        <v>38</v>
      </c>
      <c r="AA16" s="3" t="s">
        <v>39</v>
      </c>
      <c r="AB16" s="4" t="s">
        <v>40</v>
      </c>
    </row>
    <row r="17" spans="1:28" x14ac:dyDescent="0.2">
      <c r="A17" s="8" t="str">
        <f>CONCATENATE(LEFT([2]行政处罚!A17,1),"*",RIGHT([2]行政处罚!A17,1))</f>
        <v>孙*佃</v>
      </c>
      <c r="B17" s="17" t="s">
        <v>62</v>
      </c>
      <c r="C17" s="19"/>
      <c r="D17" s="19"/>
      <c r="E17" s="19"/>
      <c r="F17" s="19"/>
      <c r="G17" s="19"/>
      <c r="H17" s="19"/>
      <c r="I17" s="19"/>
      <c r="J17" s="19"/>
      <c r="K17" s="19"/>
      <c r="L17" s="19" t="s">
        <v>63</v>
      </c>
      <c r="M17" s="17" t="str">
        <f>CONCATENATE(LEFT([2]行政处罚!M17,6),"*******",RIGHT([2]行政处罚!M17,4))</f>
        <v>350124*******4972</v>
      </c>
      <c r="N17" s="11" t="s">
        <v>64</v>
      </c>
      <c r="O17" s="12" t="s">
        <v>65</v>
      </c>
      <c r="P17" s="13" t="s">
        <v>66</v>
      </c>
      <c r="Q17" s="6" t="s">
        <v>35</v>
      </c>
      <c r="R17" s="14" t="s">
        <v>67</v>
      </c>
      <c r="S17" s="15">
        <v>0.49990000000000001</v>
      </c>
      <c r="T17" s="19"/>
      <c r="U17" s="19"/>
      <c r="V17" s="16">
        <v>45581</v>
      </c>
      <c r="W17" s="16">
        <v>73050</v>
      </c>
      <c r="X17" s="22">
        <v>45946</v>
      </c>
      <c r="Y17" s="3" t="s">
        <v>37</v>
      </c>
      <c r="Z17" s="4" t="s">
        <v>38</v>
      </c>
      <c r="AA17" s="3" t="s">
        <v>39</v>
      </c>
      <c r="AB17" s="4" t="s">
        <v>40</v>
      </c>
    </row>
    <row r="18" spans="1:28" x14ac:dyDescent="0.2">
      <c r="A18" s="8" t="str">
        <f>CONCATENATE(LEFT([2]行政处罚!A18,1),"*",RIGHT([2]行政处罚!A18,1))</f>
        <v>曹*聪</v>
      </c>
      <c r="B18" s="17" t="s">
        <v>62</v>
      </c>
      <c r="C18" s="19"/>
      <c r="D18" s="19"/>
      <c r="E18" s="19"/>
      <c r="F18" s="19"/>
      <c r="G18" s="19"/>
      <c r="H18" s="19"/>
      <c r="I18" s="19"/>
      <c r="J18" s="19"/>
      <c r="K18" s="19"/>
      <c r="L18" s="19" t="s">
        <v>63</v>
      </c>
      <c r="M18" s="17" t="str">
        <f>CONCATENATE(LEFT([2]行政处罚!M18,6),"*******",RIGHT([2]行政处罚!M18,4))</f>
        <v>431023*******2110</v>
      </c>
      <c r="N18" s="11" t="s">
        <v>68</v>
      </c>
      <c r="O18" s="12" t="s">
        <v>69</v>
      </c>
      <c r="P18" s="13" t="s">
        <v>70</v>
      </c>
      <c r="Q18" s="6" t="s">
        <v>35</v>
      </c>
      <c r="R18" s="14" t="s">
        <v>71</v>
      </c>
      <c r="S18" s="15">
        <v>9.9900000000000003E-2</v>
      </c>
      <c r="T18" s="19"/>
      <c r="U18" s="19"/>
      <c r="V18" s="16">
        <v>45580</v>
      </c>
      <c r="W18" s="16">
        <v>73050</v>
      </c>
      <c r="X18" s="22">
        <v>45945</v>
      </c>
      <c r="Y18" s="3" t="s">
        <v>37</v>
      </c>
      <c r="Z18" s="4" t="s">
        <v>38</v>
      </c>
      <c r="AA18" s="3" t="s">
        <v>39</v>
      </c>
      <c r="AB18" s="4" t="s">
        <v>40</v>
      </c>
    </row>
    <row r="19" spans="1:28" x14ac:dyDescent="0.2">
      <c r="A19" s="8" t="str">
        <f>CONCATENATE(LEFT([2]行政处罚!A19,1),"*",RIGHT([2]行政处罚!A19,1))</f>
        <v>石*达</v>
      </c>
      <c r="B19" s="17" t="s">
        <v>62</v>
      </c>
      <c r="C19" s="19"/>
      <c r="D19" s="19"/>
      <c r="E19" s="19"/>
      <c r="F19" s="19"/>
      <c r="G19" s="19"/>
      <c r="H19" s="19"/>
      <c r="I19" s="19"/>
      <c r="J19" s="19"/>
      <c r="K19" s="19"/>
      <c r="L19" s="19" t="s">
        <v>63</v>
      </c>
      <c r="M19" s="17" t="str">
        <f>CONCATENATE(LEFT([2]行政处罚!M19,6),"*******",RIGHT([2]行政处罚!M19,4))</f>
        <v>350104*******0090</v>
      </c>
      <c r="N19" s="11" t="s">
        <v>72</v>
      </c>
      <c r="O19" s="12" t="s">
        <v>73</v>
      </c>
      <c r="P19" s="13" t="s">
        <v>74</v>
      </c>
      <c r="Q19" s="6" t="s">
        <v>35</v>
      </c>
      <c r="R19" s="14" t="s">
        <v>75</v>
      </c>
      <c r="S19" s="15">
        <v>9.9900000000000003E-2</v>
      </c>
      <c r="T19" s="19"/>
      <c r="U19" s="19"/>
      <c r="V19" s="16">
        <v>45579</v>
      </c>
      <c r="W19" s="16">
        <v>73050</v>
      </c>
      <c r="X19" s="22">
        <v>45944</v>
      </c>
      <c r="Y19" s="3" t="s">
        <v>37</v>
      </c>
      <c r="Z19" s="4" t="s">
        <v>38</v>
      </c>
      <c r="AA19" s="3" t="s">
        <v>39</v>
      </c>
      <c r="AB19" s="4" t="s">
        <v>40</v>
      </c>
    </row>
    <row r="20" spans="1:28" x14ac:dyDescent="0.2">
      <c r="A20" s="8" t="str">
        <f>CONCATENATE(LEFT([2]行政处罚!A20,1),"*",RIGHT([2]行政处罚!A20,1))</f>
        <v>张*明</v>
      </c>
      <c r="B20" s="17" t="s">
        <v>62</v>
      </c>
      <c r="C20" s="19"/>
      <c r="D20" s="19"/>
      <c r="E20" s="19"/>
      <c r="F20" s="19"/>
      <c r="G20" s="19"/>
      <c r="H20" s="19"/>
      <c r="I20" s="19"/>
      <c r="J20" s="19"/>
      <c r="K20" s="19"/>
      <c r="L20" s="19" t="s">
        <v>63</v>
      </c>
      <c r="M20" s="17" t="str">
        <f>CONCATENATE(LEFT([2]行政处罚!M20,6),"*******",RIGHT([2]行政处罚!M20,4))</f>
        <v>350125*******0310</v>
      </c>
      <c r="N20" s="11" t="s">
        <v>76</v>
      </c>
      <c r="O20" s="12" t="s">
        <v>77</v>
      </c>
      <c r="P20" s="13" t="s">
        <v>78</v>
      </c>
      <c r="Q20" s="6" t="s">
        <v>35</v>
      </c>
      <c r="R20" s="14" t="s">
        <v>79</v>
      </c>
      <c r="S20" s="15">
        <v>0.99990000000000001</v>
      </c>
      <c r="T20" s="19"/>
      <c r="U20" s="19"/>
      <c r="V20" s="16">
        <v>45581</v>
      </c>
      <c r="W20" s="16">
        <v>73050</v>
      </c>
      <c r="X20" s="22">
        <v>45946</v>
      </c>
      <c r="Y20" s="3" t="s">
        <v>37</v>
      </c>
      <c r="Z20" s="4" t="s">
        <v>38</v>
      </c>
      <c r="AA20" s="3" t="s">
        <v>39</v>
      </c>
      <c r="AB20" s="4" t="s">
        <v>40</v>
      </c>
    </row>
    <row r="21" spans="1:28" x14ac:dyDescent="0.2">
      <c r="A21" s="8" t="str">
        <f>CONCATENATE(LEFT([2]行政处罚!A21,1),"*")</f>
        <v>黄*</v>
      </c>
      <c r="B21" s="17" t="s">
        <v>62</v>
      </c>
      <c r="C21" s="19"/>
      <c r="D21" s="19"/>
      <c r="E21" s="19"/>
      <c r="F21" s="19"/>
      <c r="G21" s="19"/>
      <c r="H21" s="19"/>
      <c r="I21" s="19"/>
      <c r="J21" s="19"/>
      <c r="K21" s="19"/>
      <c r="L21" s="19" t="s">
        <v>63</v>
      </c>
      <c r="M21" s="17" t="str">
        <f>CONCATENATE(LEFT([2]行政处罚!M21,6),"*******",RIGHT([2]行政处罚!M21,4))</f>
        <v>352227*******1813</v>
      </c>
      <c r="N21" s="11" t="s">
        <v>80</v>
      </c>
      <c r="O21" s="12" t="s">
        <v>81</v>
      </c>
      <c r="P21" s="13" t="s">
        <v>82</v>
      </c>
      <c r="Q21" s="6" t="s">
        <v>35</v>
      </c>
      <c r="R21" s="14" t="s">
        <v>83</v>
      </c>
      <c r="S21" s="15">
        <v>0.1</v>
      </c>
      <c r="T21" s="19"/>
      <c r="U21" s="19"/>
      <c r="V21" s="16">
        <v>45581</v>
      </c>
      <c r="W21" s="16">
        <v>73050</v>
      </c>
      <c r="X21" s="22">
        <v>45946</v>
      </c>
      <c r="Y21" s="3" t="s">
        <v>37</v>
      </c>
      <c r="Z21" s="4" t="s">
        <v>38</v>
      </c>
      <c r="AA21" s="3" t="s">
        <v>39</v>
      </c>
      <c r="AB21" s="4" t="s">
        <v>40</v>
      </c>
    </row>
    <row r="22" spans="1:28" x14ac:dyDescent="0.2">
      <c r="A22" s="8" t="str">
        <f>CONCATENATE(LEFT([2]行政处罚!A22,1),"*",RIGHT([2]行政处罚!A22,1))</f>
        <v>张*士</v>
      </c>
      <c r="B22" s="17" t="s">
        <v>62</v>
      </c>
      <c r="C22" s="19"/>
      <c r="D22" s="19"/>
      <c r="E22" s="19"/>
      <c r="F22" s="19"/>
      <c r="G22" s="19"/>
      <c r="H22" s="19"/>
      <c r="I22" s="19"/>
      <c r="J22" s="19"/>
      <c r="K22" s="19"/>
      <c r="L22" s="19" t="s">
        <v>63</v>
      </c>
      <c r="M22" s="17" t="str">
        <f>CONCATENATE(LEFT([2]行政处罚!M22,6),"*******",RIGHT([2]行政处罚!M22,4))</f>
        <v>362229*******2610</v>
      </c>
      <c r="N22" s="11" t="s">
        <v>84</v>
      </c>
      <c r="O22" s="12" t="s">
        <v>73</v>
      </c>
      <c r="P22" s="13" t="s">
        <v>74</v>
      </c>
      <c r="Q22" s="6" t="s">
        <v>35</v>
      </c>
      <c r="R22" s="14" t="s">
        <v>71</v>
      </c>
      <c r="S22" s="15">
        <v>9.9900000000000003E-2</v>
      </c>
      <c r="T22" s="19"/>
      <c r="U22" s="19"/>
      <c r="V22" s="16">
        <v>45580</v>
      </c>
      <c r="W22" s="16">
        <v>73050</v>
      </c>
      <c r="X22" s="22">
        <v>45945</v>
      </c>
      <c r="Y22" s="3" t="s">
        <v>37</v>
      </c>
      <c r="Z22" s="4" t="s">
        <v>38</v>
      </c>
      <c r="AA22" s="3" t="s">
        <v>39</v>
      </c>
      <c r="AB22" s="4" t="s">
        <v>40</v>
      </c>
    </row>
    <row r="23" spans="1:28" x14ac:dyDescent="0.2">
      <c r="A23" s="8" t="str">
        <f>CONCATENATE(LEFT([2]行政处罚!A23,1),"*",RIGHT([2]行政处罚!A23,1))</f>
        <v>石*达</v>
      </c>
      <c r="B23" s="17" t="s">
        <v>62</v>
      </c>
      <c r="C23" s="19"/>
      <c r="D23" s="19"/>
      <c r="E23" s="19"/>
      <c r="F23" s="19"/>
      <c r="G23" s="19"/>
      <c r="H23" s="19"/>
      <c r="I23" s="19"/>
      <c r="J23" s="19"/>
      <c r="K23" s="19"/>
      <c r="L23" s="19" t="s">
        <v>63</v>
      </c>
      <c r="M23" s="17" t="str">
        <f>CONCATENATE(LEFT([2]行政处罚!M23,6),"*******",RIGHT([2]行政处罚!M23,4))</f>
        <v>350104*******0090</v>
      </c>
      <c r="N23" s="11" t="s">
        <v>85</v>
      </c>
      <c r="O23" s="12" t="s">
        <v>86</v>
      </c>
      <c r="P23" s="13" t="s">
        <v>82</v>
      </c>
      <c r="Q23" s="6" t="s">
        <v>35</v>
      </c>
      <c r="R23" s="14" t="s">
        <v>83</v>
      </c>
      <c r="S23" s="15">
        <v>0.1</v>
      </c>
      <c r="T23" s="19"/>
      <c r="U23" s="19"/>
      <c r="V23" s="16">
        <v>45579</v>
      </c>
      <c r="W23" s="16">
        <v>73050</v>
      </c>
      <c r="X23" s="22">
        <v>45944</v>
      </c>
      <c r="Y23" s="3" t="s">
        <v>37</v>
      </c>
      <c r="Z23" s="4" t="s">
        <v>38</v>
      </c>
      <c r="AA23" s="3" t="s">
        <v>39</v>
      </c>
      <c r="AB23" s="4" t="s">
        <v>40</v>
      </c>
    </row>
    <row r="24" spans="1:28" x14ac:dyDescent="0.2">
      <c r="A24" s="8" t="str">
        <f>CONCATENATE(LEFT([2]行政处罚!A24,1),"*")</f>
        <v>陈*</v>
      </c>
      <c r="B24" s="17" t="s">
        <v>62</v>
      </c>
      <c r="C24" s="19"/>
      <c r="D24" s="19"/>
      <c r="E24" s="19"/>
      <c r="F24" s="19"/>
      <c r="G24" s="19"/>
      <c r="H24" s="19"/>
      <c r="I24" s="19"/>
      <c r="J24" s="19"/>
      <c r="K24" s="19"/>
      <c r="L24" s="19" t="s">
        <v>63</v>
      </c>
      <c r="M24" s="17" t="str">
        <f>CONCATENATE(LEFT([2]行政处罚!M24,6),"*******",RIGHT([2]行政处罚!M24,4))</f>
        <v>350182*******2793</v>
      </c>
      <c r="N24" s="11" t="s">
        <v>87</v>
      </c>
      <c r="O24" s="12" t="s">
        <v>88</v>
      </c>
      <c r="P24" s="13" t="s">
        <v>89</v>
      </c>
      <c r="Q24" s="6" t="s">
        <v>35</v>
      </c>
      <c r="R24" s="14" t="s">
        <v>71</v>
      </c>
      <c r="S24" s="15">
        <v>9.9900000000000003E-2</v>
      </c>
      <c r="T24" s="19"/>
      <c r="U24" s="19"/>
      <c r="V24" s="16">
        <v>45581</v>
      </c>
      <c r="W24" s="16">
        <v>73050</v>
      </c>
      <c r="X24" s="22">
        <v>45946</v>
      </c>
      <c r="Y24" s="3" t="s">
        <v>37</v>
      </c>
      <c r="Z24" s="4" t="s">
        <v>38</v>
      </c>
      <c r="AA24" s="3" t="s">
        <v>39</v>
      </c>
      <c r="AB24" s="4" t="s">
        <v>40</v>
      </c>
    </row>
  </sheetData>
  <mergeCells count="1">
    <mergeCell ref="A1:AB2"/>
  </mergeCells>
  <phoneticPr fontId="8" type="noConversion"/>
  <dataValidations count="21">
    <dataValidation allowBlank="1" showInputMessage="1" showErrorMessage="1" promptTitle="提示信息" prompt="1.必填。 2.不得为空、test等词或包含*、null等词，且长度必须大于一个汉字或大于三个字符。 3.所有字母均为大写字母. 4.200个字符以内" sqref="A4:A24"/>
    <dataValidation allowBlank="1" showInputMessage="1" showErrorMessage="1" promptTitle="提示信息" prompt="依据“行政相对人类别”字段值判断： （1）“行政相对人类别”为法人及非法人组织时：此项必填，按统一社会信用代码规则校验。 （2）“行政相对人类别”为自然人时：此项必须为空。 （3）“行政相对人类别”为个体工商户时：此项必填，按统一社会信用代码规则校验或填17个0+X。 （4）去空格，所有字符全角替换为半角 （5）所有字母均为大写字母。" sqref="C4:C16"/>
    <dataValidation allowBlank="1" showInputMessage="1" showErrorMessage="1" promptTitle="提示信息" prompt="1.“行政相对人类别”为法人及非法人组织、个体工商户时，依据“行政相对人代码_1(统一社会信用代码)”字段值判断： （1）“行政相对人代码_1(统一社会信用代码)”为17个0+X时：此项必填。 （2）“行政相对人代码_1(统一社会信用代码)”为其他时：此项选填。 2.“行政相对人类别”为自然人时，此项必须为空。" sqref="D4:D16"/>
    <dataValidation allowBlank="1" showInputMessage="1" showErrorMessage="1" promptTitle="提示信息" prompt="1. “行政相对人类别”为法人及非法人组织、个体工商户时此项为选填项，“行政相对人类别”为自然人时，此项必须为空。 2. 只能填写数字及英文字母。" sqref="E4:E16"/>
    <dataValidation allowBlank="1" showInputMessage="1" showErrorMessage="1" promptTitle="提示信息" prompt="“行政相对人类别”为法人及非法人组织、个体工商户时此项为选填项，“行政相对人类别”为自然人时，此项必须为空。" sqref="F4:H16"/>
    <dataValidation allowBlank="1" showInputMessage="1" showErrorMessage="1" promptTitle="提示信息" prompt="1.依据“行政相对人类别”字段值判断： （1）“行政相对人类别”为法人及非法人组织时：此项必填。 （2）“行政相对人类别”为自然人时：此项必须为空。 （3）“行政相对人类别”为个体工商户时：此项必填。 2.不得包含*或null或test，且长度必须大于一个汉字或大于三个字符。 3.50个字符以内" sqref="I4:I16"/>
    <dataValidation allowBlank="1" showInputMessage="1" showErrorMessage="1" promptTitle="提示信息" prompt="依据“法定代表人证件类型”字段值判断： （1）“法定代表人证件类型”为身份证时：此项必填，按照身份证号规则校验。 （2）“法定代表人证件类型”为其他值时：此项必填。 （3）“法定代表人证件类型”为空时：此项必须为空。 （4）所有字母均填大写字母。" sqref="K4:K16"/>
    <dataValidation allowBlank="1" showInputMessage="1" showErrorMessage="1" promptTitle="提示信息" prompt="1.“行政相对人类别”为自然人时，依据“证件类型”字段值判断： （1）“证件类型”为身份证时：此项必填，按照身份证号码规则校验。 （2）“证件类型”为其他值时：此项必填。 （3）所有字母均填大写字母。 2.“行政相对人类别”为法人及非法人组织、个体工商户时，此项必须为空。" sqref="M4:M24"/>
    <dataValidation allowBlank="1" showInputMessage="1" showErrorMessage="1" promptTitle="提示信息" prompt="1.必填。 2.不得包含*或null或test 。 3.文书号中包含“简”字且第一个字不为“简”字的都被认为是简易处罚，简易处罚都会作为错误数据打回，并且不得上报。 4.128个字符以内" sqref="N4:N24"/>
    <dataValidation allowBlank="1" showInputMessage="1" showErrorMessage="1" promptTitle="提示信息" prompt="1.必填。 2.2000个字符以内" sqref="O4:O24"/>
    <dataValidation allowBlank="1" showInputMessage="1" showErrorMessage="1" promptTitle="提示信息" prompt="1.必填。 2.2048个字符以内。" sqref="P4:P24"/>
    <dataValidation allowBlank="1" showInputMessage="1" showErrorMessage="1" promptTitle="提示信息" prompt="1.必填，填写行政处罚决定书的主要内容。 2.4000个字符以内。" sqref="Q4:R24"/>
    <dataValidation allowBlank="1" showInputMessage="1" showErrorMessage="1" promptTitle="提示信息" prompt="1.依据“处罚类别”字段值判断： （1）“处罚类别”包含暂扣或者吊销许可证、暂扣或者吊销执照时：此项必填。 （2）“处罚类别”为其他时：此项选填。 2.200个字符以内。" sqref="U4:U16"/>
    <dataValidation allowBlank="1" showInputMessage="1" showErrorMessage="1" promptTitle="提示信息" prompt="必填，不可超过当前日期，且不可小于1949/10/01。" sqref="V4:W24"/>
    <dataValidation allowBlank="1" showInputMessage="1" showErrorMessage="1" promptTitle="提示信息" prompt="必填，不可小于“处罚决定日期”，且不可小于1949/10/01。" sqref="X4:X24"/>
    <dataValidation allowBlank="1" showInputMessage="1" showErrorMessage="1" promptTitle="提示信息" prompt="1.必填。 2.200个字符以内。" sqref="Y4:Y24"/>
    <dataValidation allowBlank="1" showInputMessage="1" showErrorMessage="1" promptTitle="提示信息" prompt="1.必填。" sqref="Z4:Z24"/>
    <dataValidation allowBlank="1" showInputMessage="1" showErrorMessage="1" promptTitle="提示信息" prompt="1.必填。 2.200个字符以内" sqref="AA4:AA24"/>
    <dataValidation allowBlank="1" showInputMessage="1" showErrorMessage="1" promptTitle="提示信息" prompt="必填" sqref="AB4:AB24"/>
    <dataValidation allowBlank="1" showInputMessage="1" showErrorMessage="1" promptTitle="提示信息" prompt="1.精确到小数点后2位。 2.依据“处罚类别”字段值判断： （1）“处罚类别”包含罚款时：此项必填，且数据必须大于0。 （2）“处罚类别”为其他时：此项选填。" sqref="S4:S24"/>
    <dataValidation allowBlank="1" showInputMessage="1" showErrorMessage="1" promptTitle="提示信息" prompt="1.精确到小数点后2位。 2.依据“处罚类别”字段值判断： （1）“处罚类别”包含没收违法所得、没收非法财物时：此项必填。 （2）“处罚类别”为其他时：此项选填。" sqref="T4:T16"/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提示信息" prompt="依据“行政相对人类别”字段值判断： （1）“行政相对人类别”为法人及非法人组织、个体工商户时：此项必须为空。 （2）“行政相对人类别”为自然人时：此项必填。">
          <x14:formula1>
            <xm:f>[3]Sheet1!#REF!</xm:f>
          </x14:formula1>
          <xm:sqref>L4:L24</xm:sqref>
        </x14:dataValidation>
        <x14:dataValidation type="list" allowBlank="1" showInputMessage="1" showErrorMessage="1" promptTitle="提示信息" prompt="1.依据“行政相对人类别”字段值判断： （1）“行政相对人类别”为法人及非法人组织、个体工商户时：此项选填。 （2）“行政相对人类别”为自然人时：此项必须为空。 2.法定代表人证件号码填写后，法定代表人证件类型必填。">
          <x14:formula1>
            <xm:f>[3]Sheet1!#REF!</xm:f>
          </x14:formula1>
          <xm:sqref>J4:J16</xm:sqref>
        </x14:dataValidation>
        <x14:dataValidation type="list" allowBlank="1" showInputMessage="1" showErrorMessage="1" promptTitle="提示信息" prompt="必填">
          <x14:formula1>
            <xm:f>[3]Sheet1!#REF!</xm:f>
          </x14:formula1>
          <xm:sqref>B4:B24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2008-09-11T17:22:52Z</dcterms:created>
  <dcterms:modified xsi:type="dcterms:W3CDTF">2024-10-17T10:07:27Z</dcterms:modified>
</cp:coreProperties>
</file>